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tabRatio="750" firstSheet="1" activeTab="6"/>
  </bookViews>
  <sheets>
    <sheet name="PT_ESF_ECSF" sheetId="1" state="hidden" r:id="rId1"/>
    <sheet name="Formato 1" sheetId="2" r:id="rId2"/>
    <sheet name="Formato 2" sheetId="3" r:id="rId3"/>
    <sheet name="Formato 5" sheetId="4" r:id="rId4"/>
    <sheet name="Formato 6a" sheetId="5" r:id="rId5"/>
    <sheet name="Formato 6b" sheetId="6" r:id="rId6"/>
    <sheet name="Clasificación 6c" sheetId="7" r:id="rId7"/>
  </sheets>
  <definedNames>
    <definedName name="_xlnm.Print_Area" localSheetId="1">'Formato 1'!$A$1:$O$115</definedName>
    <definedName name="_xlnm.Print_Area" localSheetId="2">'Formato 2'!$A$1:$L$99</definedName>
    <definedName name="_xlnm.Print_Area" localSheetId="3">'Formato 5'!$A$1:$K$78</definedName>
    <definedName name="_xlnm.Print_Titles" localSheetId="1">'Formato 1'!$1:$8</definedName>
    <definedName name="_xlnm.Print_Titles" localSheetId="2">'Formato 2'!$1:$4</definedName>
  </definedNames>
  <calcPr fullCalcOnLoad="1"/>
</workbook>
</file>

<file path=xl/sharedStrings.xml><?xml version="1.0" encoding="utf-8"?>
<sst xmlns="http://schemas.openxmlformats.org/spreadsheetml/2006/main" count="2452" uniqueCount="1445">
  <si>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</si>
  <si>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</si>
  <si>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</si>
  <si>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</si>
  <si>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</si>
  <si>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</si>
  <si>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</si>
  <si>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</si>
  <si>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</si>
  <si>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</si>
  <si>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</si>
  <si>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</si>
  <si>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</si>
  <si>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</si>
  <si>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</si>
  <si>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</si>
  <si>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</si>
  <si>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</si>
  <si>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</si>
  <si>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</si>
  <si>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</si>
  <si>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</si>
  <si>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</si>
  <si>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</si>
  <si>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</si>
  <si>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</si>
  <si>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</si>
  <si>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</si>
  <si>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</si>
  <si>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</si>
  <si>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</si>
  <si>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</si>
  <si>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</si>
  <si>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</si>
  <si>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</si>
  <si>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</si>
  <si>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</si>
  <si>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</si>
  <si>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</si>
  <si>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</si>
  <si>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</si>
  <si>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</si>
  <si>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</si>
  <si>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</si>
  <si>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</si>
  <si>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</si>
  <si>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</si>
  <si>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</si>
  <si>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</si>
  <si>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</si>
  <si>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</si>
  <si>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</si>
  <si>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</si>
  <si>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</si>
  <si>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</si>
  <si>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</si>
  <si>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</si>
  <si>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</si>
  <si>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</si>
  <si>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</si>
  <si>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</si>
  <si>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</si>
  <si>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</si>
  <si>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</si>
  <si>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</si>
  <si>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</si>
  <si>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</si>
  <si>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</si>
  <si>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</si>
  <si>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</si>
  <si>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</si>
  <si>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</si>
  <si>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</si>
  <si>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</si>
  <si>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Impuestos</t>
  </si>
  <si>
    <t>Contribuciones de Mejoras</t>
  </si>
  <si>
    <t>Derechos</t>
  </si>
  <si>
    <t>Convenios</t>
  </si>
  <si>
    <t xml:space="preserve">Aportaciones </t>
  </si>
  <si>
    <t xml:space="preserve">Participaciones </t>
  </si>
  <si>
    <t>Cuotas y Aportaciones de Seguridad Social</t>
  </si>
  <si>
    <t>Ingreso</t>
  </si>
  <si>
    <t>Diferencia</t>
  </si>
  <si>
    <t>Estimado</t>
  </si>
  <si>
    <t>Modificado</t>
  </si>
  <si>
    <t>Devengado</t>
  </si>
  <si>
    <t>Recaudado</t>
  </si>
  <si>
    <t>Productos</t>
  </si>
  <si>
    <t>Aprovechamientos</t>
  </si>
  <si>
    <t>Ingresos por Ventas de Bienes y Servicios</t>
  </si>
  <si>
    <t>Ingresos Derivados de Financiamientos</t>
  </si>
  <si>
    <t>Ampliaciones/ (Reducciones)</t>
  </si>
  <si>
    <t>(PESOS)</t>
  </si>
  <si>
    <t>Ingresos de Libre Disposición</t>
  </si>
  <si>
    <t>Fondo General de Participaciones</t>
  </si>
  <si>
    <t>Fondo de Fomento Municipal</t>
  </si>
  <si>
    <t>Fondo de Fiscalización y Recaudación</t>
  </si>
  <si>
    <t>Fondo de Compensación</t>
  </si>
  <si>
    <t>0.136% de la Recaudación Federal Participable</t>
  </si>
  <si>
    <t>Fondo del Impuesto Sobre la Renta</t>
  </si>
  <si>
    <t>Incentivos Derivados de la Colaboración Fiscal</t>
  </si>
  <si>
    <t>Fondo de Compensación ISAN</t>
  </si>
  <si>
    <t>Fondo de Compensación de Repecos-Intermedios</t>
  </si>
  <si>
    <t>Otros Incentivos Económicos</t>
  </si>
  <si>
    <t>Transferencias</t>
  </si>
  <si>
    <t>Otros Convenios y Subsidios</t>
  </si>
  <si>
    <t xml:space="preserve">Otros Ingresos de Libre Disposición 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</si>
  <si>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</si>
  <si>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</si>
  <si>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</si>
  <si>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</si>
  <si>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>Fondo de Aportaciones para los Servicios de Salud</t>
  </si>
  <si>
    <t>Fondo de Aportaciones para la Infraestructura Social</t>
  </si>
  <si>
    <t>Fondo de Aportaciones para la Seguridad Pública de los Estados y el Distrito Federal</t>
  </si>
  <si>
    <t>Fondo de Aportaciones para el Fortalecimiento de las Entidades Federativas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</si>
  <si>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</si>
  <si>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</si>
  <si>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</si>
  <si>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</si>
  <si>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</si>
  <si>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Otras Transferencias Federales Etiquetadas</t>
  </si>
  <si>
    <t>Total de Transferencias Federales Etiquetadas</t>
  </si>
  <si>
    <t xml:space="preserve">Total de Ingresos </t>
  </si>
  <si>
    <t>Datos Informativos</t>
  </si>
  <si>
    <t>1. Ingresos Derivados de Financiamientos con Fuente de Pago de Ingresos de Libre Dispoisción</t>
  </si>
  <si>
    <t>2. Ingresos Derivados de Financiamientos con Fuente de Pago de Transferencias Federales Etiquetadas</t>
  </si>
  <si>
    <t>3. Ingresos Derivados de Financiamientos</t>
  </si>
  <si>
    <t>Estado Analítico de Ingresos Detallado - LDF</t>
  </si>
  <si>
    <t>Impuesto Especial Sobre Producción y Servicios</t>
  </si>
  <si>
    <t>3.17% Sobre Extracción de Petróleo</t>
  </si>
  <si>
    <t>Impuesto Sobre Automóviles Nuevos</t>
  </si>
  <si>
    <t>Participaciones en Ingresos Locales</t>
  </si>
  <si>
    <t>Fondo de Aportaciones Múltiples</t>
  </si>
  <si>
    <t>Convenios de Protección Social en Salud</t>
  </si>
  <si>
    <t>Transferencias, Subsidios y Subvenciones, y Pensiones y Jubilaciones</t>
  </si>
  <si>
    <t>Del 1 de enero al 31 de diciembre de 2016</t>
  </si>
  <si>
    <t>Fonde de Extracción de Hidrocarburos</t>
  </si>
  <si>
    <t>Gasolinas y Diésel</t>
  </si>
  <si>
    <t>Tenencia o Uso de Vehículos</t>
  </si>
  <si>
    <t>Fondo de Estabilización de los Ingresos de las Ent. Fed.</t>
  </si>
  <si>
    <t>Fondo de Aport. para la Nómina Educativa y Gto. Op.</t>
  </si>
  <si>
    <t>Fondo de Aport. para el Fortalecimiento de los Municipios y de las Demarcaciones Territoriales del D.F.</t>
  </si>
  <si>
    <t>Fondo de Aport. para la Educación Tec. y de Adultos</t>
  </si>
  <si>
    <t>Poder Ejecutivo del Gobierno del Estado de Morelos</t>
  </si>
  <si>
    <t>Informe Analítico de la Deuda Pública y Otros Pasivos - LDF</t>
  </si>
  <si>
    <t>del 1 de enero al 31 de diciembre de 2016</t>
  </si>
  <si>
    <t>Denominación de la Deuda Pública y Otros Pasivos</t>
  </si>
  <si>
    <t>Saldo al 31 de Diciembre de 2015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</si>
  <si>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</si>
  <si>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</si>
  <si>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</si>
  <si>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</si>
  <si>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</si>
  <si>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</si>
  <si>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Deuda Pública</t>
  </si>
  <si>
    <t xml:space="preserve">Corto Plazo </t>
  </si>
  <si>
    <t>Instituciones de Crédito</t>
  </si>
  <si>
    <t>BBVA BANCOMER S.A. REG EST 005/2011</t>
  </si>
  <si>
    <t>BANAMEX S.A  REG EST 008/2011</t>
  </si>
  <si>
    <t>BANOBRAS REG EST 003/2013</t>
  </si>
  <si>
    <t>BANOBRAS REG EST 002/2013</t>
  </si>
  <si>
    <t>BANOBRAS REG EST 012/2013</t>
  </si>
  <si>
    <t>BANORTE REG EST 001/2014</t>
  </si>
  <si>
    <t>H.S.B.C. REG EST 002/2014</t>
  </si>
  <si>
    <t>BANOBRAS REG EST 002/2012</t>
  </si>
  <si>
    <t>Títulos y Valores</t>
  </si>
  <si>
    <t>Arrendamientos Financieros</t>
  </si>
  <si>
    <t>Largo Plazo</t>
  </si>
  <si>
    <t>BBVA BANCOMER</t>
  </si>
  <si>
    <t>BANAMEX</t>
  </si>
  <si>
    <t>BANOBRAS</t>
  </si>
  <si>
    <t>BANORTE</t>
  </si>
  <si>
    <t>H.S.B.C.</t>
  </si>
  <si>
    <t>Otros Pasivos</t>
  </si>
  <si>
    <t>Total de la Deuda Pública y Otros Pasivos</t>
  </si>
  <si>
    <t>Deuda Contingente¹ (Informativo)</t>
  </si>
  <si>
    <t>Deuda Contingente 1</t>
  </si>
  <si>
    <t>Deuda Contingente 2</t>
  </si>
  <si>
    <t>Deuda Contingente xx</t>
  </si>
  <si>
    <t>Valor de Instrumentos Bono Cupón Cero ²</t>
  </si>
  <si>
    <t>Instrumento Bono Cupón Cero 1</t>
  </si>
  <si>
    <t>Instrumento Bono Cupón Cero 2</t>
  </si>
  <si>
    <t>Instrumento Bono Cupón Cero 3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</si>
  <si>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</si>
  <si>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</si>
  <si>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</t>
  </si>
  <si>
    <t>Monto Contratado</t>
  </si>
  <si>
    <t>Plazo Pactado</t>
  </si>
  <si>
    <t xml:space="preserve">Tasa de Interés 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</si>
  <si>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</si>
  <si>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</si>
  <si>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</si>
  <si>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</si>
  <si>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</si>
  <si>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</si>
  <si>
    <t>Bajo protesta de decir verdad declaramos que los Estados Financieros y sus Notas son razonablemente correctos y responsabilidad del emisor.</t>
  </si>
  <si>
    <t>Estado de Situación Financiera Detallado - LDF</t>
  </si>
  <si>
    <t>Al 31 de diciembre de 2015 y al 31 de diciembre de 2016</t>
  </si>
  <si>
    <t>CONCEPTO</t>
  </si>
  <si>
    <t>31 de diciembre</t>
  </si>
  <si>
    <t xml:space="preserve">ACTIVO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</si>
  <si>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</si>
  <si>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</si>
  <si>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</si>
  <si>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</si>
  <si>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</si>
  <si>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</si>
  <si>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</si>
  <si>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</si>
  <si>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</si>
  <si>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</si>
  <si>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Admón.</t>
  </si>
  <si>
    <t>Int., Comisiones y Otros Gastos de la Deuda Púb. por Pagar a Corto Plazo</t>
  </si>
  <si>
    <t>Otros Efectivos y Equivalentes</t>
  </si>
  <si>
    <t>Retenciones y Contribuciones por Pagar a Corto Plazo</t>
  </si>
  <si>
    <t>Devoluciones de la Ley de Ingresos por Pagar a Corto Plazo</t>
  </si>
  <si>
    <t>Otras Cuentas por Pagar a Corto Plazo</t>
  </si>
  <si>
    <t>Inversiones Financieras de Corto Plazo</t>
  </si>
  <si>
    <t>Cuentas por Cobrar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</si>
  <si>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</si>
  <si>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</si>
  <si>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</si>
  <si>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Púb.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</si>
  <si>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</si>
  <si>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</si>
  <si>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</si>
  <si>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Equiv. a Corto Plazo</t>
  </si>
  <si>
    <t>Porción a Corto Plazo de la Deuda Pública Interna</t>
  </si>
  <si>
    <t>Porción a Corto Plazo de la Deuda Pública Externa</t>
  </si>
  <si>
    <t>Ant. a Proveedores por Adq. de Bienes y Prest. de Serv. a Corto Plazo</t>
  </si>
  <si>
    <t>Porción a Corto Plazo de Arrendamiento Financiero</t>
  </si>
  <si>
    <t>Ant. a Proveedores por Adq. de Bienes Inm. y Muebles a Corto Plazo</t>
  </si>
  <si>
    <t>Ant. a Proveedores por Adq. de Bienes Intangibles a Corto Plazo</t>
  </si>
  <si>
    <t>Anticipo a Contratistas por Obras Públicas a Corto Plazo</t>
  </si>
  <si>
    <t>Títulos y Valores de la Deuda Pública Interna a Corto Plazo</t>
  </si>
  <si>
    <t>Otros Derechos a Recibir Bienes o Servicios a Corto Plazo</t>
  </si>
  <si>
    <t>Títulos y Valores de la Deuda Pública Externa a Corto Plazo</t>
  </si>
  <si>
    <t>Inventario de Mercancías para Venta</t>
  </si>
  <si>
    <t>Ingresos Cobrados por Adelantado a Corto Plazo</t>
  </si>
  <si>
    <t>Inventario de Mercancías Terminadas</t>
  </si>
  <si>
    <t>Intereses Cobrados por Adelantado a Corto Plazo</t>
  </si>
  <si>
    <t>Inventario de Mercancías en Proceso de Elaboración</t>
  </si>
  <si>
    <t>Otros Pasivos Diferidos a Corto Plazo</t>
  </si>
  <si>
    <t>Inventario de Materias Primas, Mat. y Suministros para Producción</t>
  </si>
  <si>
    <t>Bienes en Tránsito</t>
  </si>
  <si>
    <t>Fondos y Bienes de Terceros en Garantía y/o Admón. a C. P.</t>
  </si>
  <si>
    <t>Fondos en Garantía a Corto Plazo</t>
  </si>
  <si>
    <t>Fondos en Administración a Corto Plazo</t>
  </si>
  <si>
    <t>Almacén de Materiales y Suministros de Consumo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</si>
  <si>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</si>
  <si>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</si>
  <si>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</si>
  <si>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Est. para Ctas. Incobrables por Derechos a Recibir Efectivo o Equiv.</t>
  </si>
  <si>
    <t>Valores y Bienes en Garantía a Corto Plazo</t>
  </si>
  <si>
    <t>Estimación por Deterioro de Inventarios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</si>
  <si>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</si>
  <si>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</si>
  <si>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</si>
  <si>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</si>
  <si>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</si>
  <si>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Deriv. de Embargos, Decom., Aseguramientos y Dación en Pago</t>
  </si>
  <si>
    <t>Adquisición con Fondos de Terceros</t>
  </si>
  <si>
    <t>Ingresos por Clasificar</t>
  </si>
  <si>
    <t>Recaudación por Participar</t>
  </si>
  <si>
    <t>Otros Pasivos Circulantes</t>
  </si>
  <si>
    <t>Total de Activos Circulantes</t>
  </si>
  <si>
    <t>Bienes Inmuebles, Infraestructura y Const. en Proceso</t>
  </si>
  <si>
    <t>Fdos. y Bienes de Terceros en Garantía y/o en Admón. a L.P.</t>
  </si>
  <si>
    <t>Total del Pasivo</t>
  </si>
  <si>
    <t>Total de Activos No Circulantes</t>
  </si>
  <si>
    <t>HACIENDA PÚBLICA / PATRIMONIO</t>
  </si>
  <si>
    <t>Hacienda Pública / Patrimonio Contribuido</t>
  </si>
  <si>
    <t>Total del Activo</t>
  </si>
  <si>
    <t>Hacienda Pública / Patrimonio Generado</t>
  </si>
  <si>
    <t>Exceso o Insuficiencia en la Actualización de la Hacienda Publica / Patrimonio</t>
  </si>
  <si>
    <t>Total Hacienda Pública / Patrimonio</t>
  </si>
  <si>
    <t>Total del Pasivo y Hacienda Pública / Patrimonio</t>
  </si>
  <si>
    <t>Estado Analítico del Ejercicio del Presupuesto de Egresos Detallado- LDF</t>
  </si>
  <si>
    <t>Clasificación por Objeto del Gasto (Capítulo y Concepto)</t>
  </si>
  <si>
    <t>Del 01 de octubre al 31 de diciembre del 2016</t>
  </si>
  <si>
    <t xml:space="preserve">Concepto  </t>
  </si>
  <si>
    <t>Egresos</t>
  </si>
  <si>
    <t>Subejercicio</t>
  </si>
  <si>
    <t>Aprobado</t>
  </si>
  <si>
    <t>Ampliaciones/(Reducciones)</t>
  </si>
  <si>
    <t>Pagado</t>
  </si>
  <si>
    <t>1</t>
  </si>
  <si>
    <t>2</t>
  </si>
  <si>
    <t>3 = (1 + 2)</t>
  </si>
  <si>
    <t>4</t>
  </si>
  <si>
    <t>5</t>
  </si>
  <si>
    <t>6 = (3 - 4)</t>
  </si>
  <si>
    <t>Gasto No Etiquetado</t>
  </si>
  <si>
    <t>$ 10,170,959,000</t>
  </si>
  <si>
    <t>$ 3,261,468,712</t>
  </si>
  <si>
    <t>$ 13,432,427,712</t>
  </si>
  <si>
    <t>$ 4,623,632,797</t>
  </si>
  <si>
    <t>$ 4,775,546,756</t>
  </si>
  <si>
    <t>$ 8,808,794,915</t>
  </si>
  <si>
    <t>SERVICIOS PERSONALES</t>
  </si>
  <si>
    <t>$ 1,181,389,479</t>
  </si>
  <si>
    <t>$ 326,783,674</t>
  </si>
  <si>
    <t>$ 1,508,173,152</t>
  </si>
  <si>
    <t>$ 894,750,031</t>
  </si>
  <si>
    <t>$ 826,788,707</t>
  </si>
  <si>
    <t>$ 613,423,121</t>
  </si>
  <si>
    <t>Remuneraciones al personal de carácter permanente</t>
  </si>
  <si>
    <t>$ 434,759,840</t>
  </si>
  <si>
    <t>$ 88,230,717</t>
  </si>
  <si>
    <t>$ 522,990,558</t>
  </si>
  <si>
    <t>$ 194,278,824</t>
  </si>
  <si>
    <t>$ 209,545,133</t>
  </si>
  <si>
    <t>$ 328,711,733</t>
  </si>
  <si>
    <t>Remuneraciones al personal de carácter transitorio</t>
  </si>
  <si>
    <t>$ 5,515,656</t>
  </si>
  <si>
    <t>$ 11,075,244</t>
  </si>
  <si>
    <t>$ 16,590,900</t>
  </si>
  <si>
    <t>$ 24,583,942</t>
  </si>
  <si>
    <t>$ 32,141,217</t>
  </si>
  <si>
    <t>-$ 7,993,043</t>
  </si>
  <si>
    <t>Remuneraciones adicionales y especiales</t>
  </si>
  <si>
    <t>$ 298,261,129</t>
  </si>
  <si>
    <t>$ 76,906,918</t>
  </si>
  <si>
    <t>$ 375,168,047</t>
  </si>
  <si>
    <t>$ 258,941,736</t>
  </si>
  <si>
    <t>$ 200,220,247</t>
  </si>
  <si>
    <t>$ 116,226,311</t>
  </si>
  <si>
    <t>Seguridad social</t>
  </si>
  <si>
    <t>$ 178,432,934</t>
  </si>
  <si>
    <t>$ 42,834,361</t>
  </si>
  <si>
    <t>$ 221,267,294</t>
  </si>
  <si>
    <t>$ 200,823,537</t>
  </si>
  <si>
    <t>$ 187,438,817</t>
  </si>
  <si>
    <t>$ 20,443,757</t>
  </si>
  <si>
    <t>Otras prestaciones sociales y económicas</t>
  </si>
  <si>
    <t>$ 264,419,920</t>
  </si>
  <si>
    <t>$ 107,107,739</t>
  </si>
  <si>
    <t>$ 371,527,659</t>
  </si>
  <si>
    <t>$ 215,412,137</t>
  </si>
  <si>
    <t>$ 196,853,197</t>
  </si>
  <si>
    <t>$ 156,115,522</t>
  </si>
  <si>
    <t>Previsiones</t>
  </si>
  <si>
    <t>$ 0</t>
  </si>
  <si>
    <t>Pago de estímulos a servidores públicos</t>
  </si>
  <si>
    <t>$ 628,695</t>
  </si>
  <si>
    <t>$ 709,854</t>
  </si>
  <si>
    <t>$ 590,097</t>
  </si>
  <si>
    <t>-$ 81,159</t>
  </si>
  <si>
    <t>Impuesto sobre nóminas y otros que se deriven de una relación laboral</t>
  </si>
  <si>
    <t>MATERIALES y SUMINISTROS</t>
  </si>
  <si>
    <t>$ 314,133,908</t>
  </si>
  <si>
    <t>$ 173,131,701</t>
  </si>
  <si>
    <t>$ 487,265,609</t>
  </si>
  <si>
    <t>$ 127,437,578</t>
  </si>
  <si>
    <t>$ 136,812,776</t>
  </si>
  <si>
    <t>$ 359,828,031</t>
  </si>
  <si>
    <t>Materiales de administración, emisión de documentos y artículos oficiales</t>
  </si>
  <si>
    <t>$ 27,821,604</t>
  </si>
  <si>
    <t>$ 75,034,360</t>
  </si>
  <si>
    <t>$ 102,855,964</t>
  </si>
  <si>
    <t>$ 26,038,803</t>
  </si>
  <si>
    <t>$ 39,399,349</t>
  </si>
  <si>
    <t>$ 76,817,161</t>
  </si>
  <si>
    <t>Alimentos y Utensilios</t>
  </si>
  <si>
    <t>$ 131,990,410</t>
  </si>
  <si>
    <t>$ 32,122,696</t>
  </si>
  <si>
    <t>$ 164,113,106</t>
  </si>
  <si>
    <t>$ 45,882,065</t>
  </si>
  <si>
    <t>$ 44,509,118</t>
  </si>
  <si>
    <t>$ 118,231,041</t>
  </si>
  <si>
    <t>Materias Primas y Materiales de Producción y Comercialización</t>
  </si>
  <si>
    <t>$ 32,640</t>
  </si>
  <si>
    <t>$ 1,338,376</t>
  </si>
  <si>
    <t>$ 1,371,016</t>
  </si>
  <si>
    <t>$ 1,142,541</t>
  </si>
  <si>
    <t>$ 176,232</t>
  </si>
  <si>
    <t>$ 228,474</t>
  </si>
  <si>
    <t>Materiales y Artículos de Construcción y de Reparación</t>
  </si>
  <si>
    <t>$ 6,414,215</t>
  </si>
  <si>
    <t>$ 6,724,814</t>
  </si>
  <si>
    <t>$ 13,139,028</t>
  </si>
  <si>
    <t>$ 4,601,877</t>
  </si>
  <si>
    <t>$ 6,121,697</t>
  </si>
  <si>
    <t>$ 8,537,152</t>
  </si>
  <si>
    <t>Productos Químicos, Farmacéuticos y de Laboratorio</t>
  </si>
  <si>
    <t>$ 6,090,486</t>
  </si>
  <si>
    <t>$ 6,642,613</t>
  </si>
  <si>
    <t>$ 12,733,099</t>
  </si>
  <si>
    <t>$ 3,885,660</t>
  </si>
  <si>
    <t>$ 4,876,277</t>
  </si>
  <si>
    <t>$ 8,847,439</t>
  </si>
  <si>
    <t>Combustibles, lubricantes y aditivos</t>
  </si>
  <si>
    <t>$ 100,091,197</t>
  </si>
  <si>
    <t>$ 29,259,602</t>
  </si>
  <si>
    <t>$ 129,350,799</t>
  </si>
  <si>
    <t>$ 33,148,487</t>
  </si>
  <si>
    <t>$ 33,184,383</t>
  </si>
  <si>
    <t>$ 96,202,312</t>
  </si>
  <si>
    <t>Vestuario, blancos, prendas de protección y artículos deportivos</t>
  </si>
  <si>
    <t>$ 29,862,311</t>
  </si>
  <si>
    <t>$ 6,125,727</t>
  </si>
  <si>
    <t>$ 35,988,038</t>
  </si>
  <si>
    <t>$ 3,996,046</t>
  </si>
  <si>
    <t>$ 1,397,486</t>
  </si>
  <si>
    <t>$ 31,991,992</t>
  </si>
  <si>
    <t>Materiales y Suministros Para Seguridad</t>
  </si>
  <si>
    <t>$ 138,316</t>
  </si>
  <si>
    <t>$ 303,326</t>
  </si>
  <si>
    <t>$ 441,643</t>
  </si>
  <si>
    <t>$ 300,151</t>
  </si>
  <si>
    <t>$ 400,151</t>
  </si>
  <si>
    <t>$ 141,492</t>
  </si>
  <si>
    <t>Herramientas, Refacciones y Accesorios Menores</t>
  </si>
  <si>
    <t>$ 11,692,729</t>
  </si>
  <si>
    <t>$ 15,580,188</t>
  </si>
  <si>
    <t>$ 27,272,917</t>
  </si>
  <si>
    <t>$ 8,441,948</t>
  </si>
  <si>
    <t>$ 6,748,083</t>
  </si>
  <si>
    <t>$ 18,830,969</t>
  </si>
  <si>
    <t>SERVICIOS GENERALES</t>
  </si>
  <si>
    <t>$ 415,677,614</t>
  </si>
  <si>
    <t>$ 746,026,947</t>
  </si>
  <si>
    <t>$ 1,161,704,561</t>
  </si>
  <si>
    <t>$ 633,456,967</t>
  </si>
  <si>
    <t>$ 570,365,311</t>
  </si>
  <si>
    <t>$ 528,247,594</t>
  </si>
  <si>
    <t>Servicios Básicos</t>
  </si>
  <si>
    <t>$ 112,247,375</t>
  </si>
  <si>
    <t>$ 21,318,941</t>
  </si>
  <si>
    <t>$ 133,566,316</t>
  </si>
  <si>
    <t>$ 22,552,633</t>
  </si>
  <si>
    <t>$ 20,225,503</t>
  </si>
  <si>
    <t>$ 111,013,683</t>
  </si>
  <si>
    <t>Servicios de Arrendamiento</t>
  </si>
  <si>
    <t>$ 34,479,010</t>
  </si>
  <si>
    <t>$ 67,048,856</t>
  </si>
  <si>
    <t>$ 101,527,866</t>
  </si>
  <si>
    <t>$ 61,212,623</t>
  </si>
  <si>
    <t>$ 45,305,681</t>
  </si>
  <si>
    <t>$ 40,315,243</t>
  </si>
  <si>
    <t>Servicios Profesionales, Científicos, Técnicos y Otros Servicios</t>
  </si>
  <si>
    <t>$ 54,828,067</t>
  </si>
  <si>
    <t>$ 122,863,733</t>
  </si>
  <si>
    <t>$ 177,691,800</t>
  </si>
  <si>
    <t>$ 68,289,188</t>
  </si>
  <si>
    <t>$ 69,277,795</t>
  </si>
  <si>
    <t>$ 109,402,612</t>
  </si>
  <si>
    <t>Servicios Financieros, Bancarios y Comerciales</t>
  </si>
  <si>
    <t>$ 17,059,771</t>
  </si>
  <si>
    <t>$ 345,785,795</t>
  </si>
  <si>
    <t>$ 362,845,566</t>
  </si>
  <si>
    <t>$ 324,940,088</t>
  </si>
  <si>
    <t>$ 324,401,577</t>
  </si>
  <si>
    <t>$ 37,905,478</t>
  </si>
  <si>
    <t>Servicios de Instalación, Reparación, Mantenimiento y Conservación</t>
  </si>
  <si>
    <t>$ 78,212,150</t>
  </si>
  <si>
    <t>$ 52,432,883</t>
  </si>
  <si>
    <t>$ 130,645,033</t>
  </si>
  <si>
    <t>$ 38,618,270</t>
  </si>
  <si>
    <t>$ 20,519,067</t>
  </si>
  <si>
    <t>$ 92,026,763</t>
  </si>
  <si>
    <t>Servicios de Comunicación Social y Publicidad</t>
  </si>
  <si>
    <t>$ 87,018,799</t>
  </si>
  <si>
    <t>$ 73,613,502</t>
  </si>
  <si>
    <t>$ 160,632,301</t>
  </si>
  <si>
    <t>$ 73,056,675</t>
  </si>
  <si>
    <t>$ 64,041,948</t>
  </si>
  <si>
    <t>$ 87,575,626</t>
  </si>
  <si>
    <t>Servicios de Traslado y Viáticos</t>
  </si>
  <si>
    <t>$ 14,498,931</t>
  </si>
  <si>
    <t>$ 12,944,848</t>
  </si>
  <si>
    <t>$ 27,443,779</t>
  </si>
  <si>
    <t>$ 9,001,923</t>
  </si>
  <si>
    <t>$ 6,167,492</t>
  </si>
  <si>
    <t>$ 18,441,857</t>
  </si>
  <si>
    <t>Servicios Oficiales</t>
  </si>
  <si>
    <t>$ 11,186,022</t>
  </si>
  <si>
    <t>$ 20,516,771</t>
  </si>
  <si>
    <t>$ 31,702,793</t>
  </si>
  <si>
    <t>$ 19,016,244</t>
  </si>
  <si>
    <t>$ 8,840,161</t>
  </si>
  <si>
    <t>$ 12,686,549</t>
  </si>
  <si>
    <t>Otros Servicios Generales</t>
  </si>
  <si>
    <t>$ 6,147,489</t>
  </si>
  <si>
    <t>$ 29,501,617</t>
  </si>
  <si>
    <t>$ 35,649,106</t>
  </si>
  <si>
    <t>$ 16,769,324</t>
  </si>
  <si>
    <t>$ 11,586,086</t>
  </si>
  <si>
    <t>$ 18,879,782</t>
  </si>
  <si>
    <t>TRANSFERENCIAS, ASIGNACIONES, SUBSIDIOS Y OTRAS AYUDAS</t>
  </si>
  <si>
    <t>$ 4,268,033,000</t>
  </si>
  <si>
    <t>$ 951,574,889</t>
  </si>
  <si>
    <t>$ 5,219,607,889</t>
  </si>
  <si>
    <t>$ 2,084,676,645</t>
  </si>
  <si>
    <t>$ 2,004,197,149</t>
  </si>
  <si>
    <t>$ 3,134,931,244</t>
  </si>
  <si>
    <t>Transferencias Internas y Asignaciones al Sector Público</t>
  </si>
  <si>
    <t>$ 3,756,683,000</t>
  </si>
  <si>
    <t>$ 592,322,827</t>
  </si>
  <si>
    <t>$ 4,349,005,827</t>
  </si>
  <si>
    <t>$ 1,575,195,133</t>
  </si>
  <si>
    <t>$ 1,584,866,376</t>
  </si>
  <si>
    <t>$ 2,773,810,694</t>
  </si>
  <si>
    <t>Transferencias al Resto del Sector Público</t>
  </si>
  <si>
    <t>Subsidios y Subvenciones</t>
  </si>
  <si>
    <t>$ 9,712,515</t>
  </si>
  <si>
    <t>$ 28,884,545</t>
  </si>
  <si>
    <t>$ 35,126,404</t>
  </si>
  <si>
    <t>-$ 19,172,029</t>
  </si>
  <si>
    <t>Ayudas Sociales</t>
  </si>
  <si>
    <t>$ 25,900,000</t>
  </si>
  <si>
    <t>$ 76,117,829</t>
  </si>
  <si>
    <t>$ 102,017,829</t>
  </si>
  <si>
    <t>$ 61,370,834</t>
  </si>
  <si>
    <t>$ 48,292,083</t>
  </si>
  <si>
    <t>$ 40,646,995</t>
  </si>
  <si>
    <t>Pensiones y Jubilaciones</t>
  </si>
  <si>
    <t>$ 483,403,000</t>
  </si>
  <si>
    <t>$ 98,550,791</t>
  </si>
  <si>
    <t>$ 581,953,791</t>
  </si>
  <si>
    <t>$ 268,803,727</t>
  </si>
  <si>
    <t>$ 267,420,931</t>
  </si>
  <si>
    <t>$ 313,150,065</t>
  </si>
  <si>
    <t>Transferencias a Fideicomisos,  Mandatos y Otros Análogos</t>
  </si>
  <si>
    <t>$ 172,823,927</t>
  </si>
  <si>
    <t>$ 150,422,407</t>
  </si>
  <si>
    <t>$ 68,491,355</t>
  </si>
  <si>
    <t>$ 22,401,520</t>
  </si>
  <si>
    <t>Transferencias a la Seguridad Social</t>
  </si>
  <si>
    <t>Donativos</t>
  </si>
  <si>
    <t>$ 2,047,000</t>
  </si>
  <si>
    <t>$ 4,094,000</t>
  </si>
  <si>
    <t>Transferencias al Exterior</t>
  </si>
  <si>
    <t>Otras ayudas comunitarias</t>
  </si>
  <si>
    <t>BIENES MUEBLES, INMUEBLES E INTANGIBLES</t>
  </si>
  <si>
    <t>$ 15,000,000</t>
  </si>
  <si>
    <t>$ 29,914,088</t>
  </si>
  <si>
    <t>$ 44,914,088</t>
  </si>
  <si>
    <t>$ 15,939,334</t>
  </si>
  <si>
    <t>$ 20,128,559</t>
  </si>
  <si>
    <t>$ 28,974,754</t>
  </si>
  <si>
    <t>Mobiliario y Equipo de Administración.</t>
  </si>
  <si>
    <t>$ 10,176,443</t>
  </si>
  <si>
    <t>$ 25,176,443</t>
  </si>
  <si>
    <t>$ 2,954,804</t>
  </si>
  <si>
    <t>$ 1,685,121</t>
  </si>
  <si>
    <t>$ 22,221,640</t>
  </si>
  <si>
    <t>Mobiliario y Equipo Educacional y Recreativo</t>
  </si>
  <si>
    <t>$ 6,894,936</t>
  </si>
  <si>
    <t>$ 6,575,021</t>
  </si>
  <si>
    <t>$ 13,238,413</t>
  </si>
  <si>
    <t>$ 319,915</t>
  </si>
  <si>
    <t>Equipo e Instrumental Médico y de Laboratorio</t>
  </si>
  <si>
    <t>$ 124,374</t>
  </si>
  <si>
    <t>Vehículos y Equipo de Transporte</t>
  </si>
  <si>
    <t>$ 7,630,576</t>
  </si>
  <si>
    <t>$ 4,061,323</t>
  </si>
  <si>
    <t>$ 3,671,323</t>
  </si>
  <si>
    <t>$ 3,569,253</t>
  </si>
  <si>
    <t xml:space="preserve">Equipos de defensa y seguridad </t>
  </si>
  <si>
    <t>Maquinaria, otros Equipos y Herramientas</t>
  </si>
  <si>
    <t>$ 2,975,167</t>
  </si>
  <si>
    <t>$ 1,461,870</t>
  </si>
  <si>
    <t>$ 442,939</t>
  </si>
  <si>
    <t>$ 1,513,297</t>
  </si>
  <si>
    <t>Activos Biológicos</t>
  </si>
  <si>
    <t>$ 547,500</t>
  </si>
  <si>
    <t>$ 526,110</t>
  </si>
  <si>
    <t>$ 710,410</t>
  </si>
  <si>
    <t>$ 21,390</t>
  </si>
  <si>
    <t>Bienes Inmuebles</t>
  </si>
  <si>
    <t>$ 1,565,091</t>
  </si>
  <si>
    <t>$ 360,207</t>
  </si>
  <si>
    <t>$ 380,354</t>
  </si>
  <si>
    <t>$ 1,204,885</t>
  </si>
  <si>
    <t>INVERSIÓN PÚBLICA</t>
  </si>
  <si>
    <t>$ 321,440,000</t>
  </si>
  <si>
    <t>$ 721,259,147</t>
  </si>
  <si>
    <t>$ 1,042,699,147</t>
  </si>
  <si>
    <t>$ 179,960,832</t>
  </si>
  <si>
    <t>$ 74,182,616</t>
  </si>
  <si>
    <t>$ 862,738,315</t>
  </si>
  <si>
    <t>Obra Pública en Bienes de Dominio Público</t>
  </si>
  <si>
    <t>$ 409,037,405</t>
  </si>
  <si>
    <t>$ 730,477,405</t>
  </si>
  <si>
    <t>$ 33,555,329</t>
  </si>
  <si>
    <t>$ 34,017,139</t>
  </si>
  <si>
    <t>$ 696,922,075</t>
  </si>
  <si>
    <t>Obra Pública en Bienes Propios</t>
  </si>
  <si>
    <t>$ 312,221,742</t>
  </si>
  <si>
    <t>$ 146,405,503</t>
  </si>
  <si>
    <t>$ 40,165,477</t>
  </si>
  <si>
    <t>$ 165,816,240</t>
  </si>
  <si>
    <t xml:space="preserve">Proyectos Productivos y Acciones de Fomento  </t>
  </si>
  <si>
    <t>INVERSIONES FINANCIERAS Y OTRAS PROVISIONES</t>
  </si>
  <si>
    <t>$ 81,700,000</t>
  </si>
  <si>
    <t>$ 13,309,000</t>
  </si>
  <si>
    <t>$ 95,009,000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</si>
  <si>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</si>
  <si>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</si>
  <si>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</si>
  <si>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</si>
  <si>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</si>
  <si>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</si>
  <si>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</si>
  <si>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</si>
  <si>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$ 2,427,749,000</t>
  </si>
  <si>
    <t>$ 69,812,087</t>
  </si>
  <si>
    <t>$ 2,497,561,087</t>
  </si>
  <si>
    <t>$ 635,170,655</t>
  </si>
  <si>
    <t>$ 783,748,628</t>
  </si>
  <si>
    <t>$ 1,862,390,432</t>
  </si>
  <si>
    <t>Participaciones</t>
  </si>
  <si>
    <t>$ 2,281,469,000</t>
  </si>
  <si>
    <t>$ 68,692,087</t>
  </si>
  <si>
    <t>$ 2,350,161,087</t>
  </si>
  <si>
    <t>$ 597,480,655</t>
  </si>
  <si>
    <t>$ 734,704,460</t>
  </si>
  <si>
    <t>$ 1,752,680,432</t>
  </si>
  <si>
    <t>$ 146,280,000</t>
  </si>
  <si>
    <t>$ 220,000</t>
  </si>
  <si>
    <t>$ 146,500,000</t>
  </si>
  <si>
    <t>$ 36,790,000</t>
  </si>
  <si>
    <t>$ 48,144,168</t>
  </si>
  <si>
    <t>$ 109,710,000</t>
  </si>
  <si>
    <t>$ 900,000</t>
  </si>
  <si>
    <t>DEUDA PUBLICA</t>
  </si>
  <si>
    <t>$ 1,145,836,000</t>
  </si>
  <si>
    <t>$ 229,657,180</t>
  </si>
  <si>
    <t>$ 1,375,493,180</t>
  </si>
  <si>
    <t>$ 52,240,755</t>
  </si>
  <si>
    <t>$ 359,323,010</t>
  </si>
  <si>
    <t>$ 1,323,252,425</t>
  </si>
  <si>
    <t>Amortización de la Deuda Pública</t>
  </si>
  <si>
    <t>$ 361,561,000</t>
  </si>
  <si>
    <t>$ 8,773,030</t>
  </si>
  <si>
    <t>$ 370,334,030</t>
  </si>
  <si>
    <t>-$ 113,412,563</t>
  </si>
  <si>
    <t>$ 1,961,902</t>
  </si>
  <si>
    <t>$ 483,746,593</t>
  </si>
  <si>
    <t>Intereses de la Deuda Pública</t>
  </si>
  <si>
    <t>$ 250,870,000</t>
  </si>
  <si>
    <t>-$ 1,021,424</t>
  </si>
  <si>
    <t>$ 249,848,576</t>
  </si>
  <si>
    <t>-$ 31,688,820</t>
  </si>
  <si>
    <t>$ 77,418,299</t>
  </si>
  <si>
    <t>$ 281,537,396</t>
  </si>
  <si>
    <t>Comisiones de la Deuda Pública</t>
  </si>
  <si>
    <t xml:space="preserve">Gastos de la Deuda Pública
</t>
  </si>
  <si>
    <t>$ 9,260,000</t>
  </si>
  <si>
    <t>$ 1,237,245</t>
  </si>
  <si>
    <t>$ 1,161,845</t>
  </si>
  <si>
    <t>$ 8,022,755</t>
  </si>
  <si>
    <t>Costo por Coberturas.</t>
  </si>
  <si>
    <t>Apoyos Financieros</t>
  </si>
  <si>
    <t>Adeudos de Ejercicios Fiscales Anteriores (ADEFAS).</t>
  </si>
  <si>
    <t>$ 524,145,000</t>
  </si>
  <si>
    <t>$ 221,905,573</t>
  </si>
  <si>
    <t>$ 746,050,573</t>
  </si>
  <si>
    <t>$ 196,104,893</t>
  </si>
  <si>
    <t>$ 278,780,964</t>
  </si>
  <si>
    <t>$ 549,945,681</t>
  </si>
  <si>
    <t>Gasto Etiquetado</t>
  </si>
  <si>
    <t>$ 10,320,876,000</t>
  </si>
  <si>
    <t>$ 5,620,478,372</t>
  </si>
  <si>
    <t>$ 15,941,354,372</t>
  </si>
  <si>
    <t>$ 10,975,910,195</t>
  </si>
  <si>
    <t>$ 10,718,515,157</t>
  </si>
  <si>
    <t>$ 4,965,444,177</t>
  </si>
  <si>
    <t>$ 2,641,865</t>
  </si>
  <si>
    <t>$ 3,620,039</t>
  </si>
  <si>
    <t>$ 4,604,019</t>
  </si>
  <si>
    <t>-$ 978,174</t>
  </si>
  <si>
    <t>$ 250,880</t>
  </si>
  <si>
    <t>$ 289,888</t>
  </si>
  <si>
    <t>$ 328,896</t>
  </si>
  <si>
    <t>-$ 39,008</t>
  </si>
  <si>
    <t>$ 1,349,866</t>
  </si>
  <si>
    <t>$ 2,049,468</t>
  </si>
  <si>
    <t>$ 3,183,003</t>
  </si>
  <si>
    <t>-$ 699,603</t>
  </si>
  <si>
    <t>$ 395,265</t>
  </si>
  <si>
    <t>$ 419,722</t>
  </si>
  <si>
    <t>$ 348,417</t>
  </si>
  <si>
    <t>-$ 24,457</t>
  </si>
  <si>
    <t>$ 199,260</t>
  </si>
  <si>
    <t>$ 227,730</t>
  </si>
  <si>
    <t>$ 185,223</t>
  </si>
  <si>
    <t>-$ 28,470</t>
  </si>
  <si>
    <t>$ 446,595</t>
  </si>
  <si>
    <t>$ 633,231</t>
  </si>
  <si>
    <t>$ 558,480</t>
  </si>
  <si>
    <t>-$ 186,636</t>
  </si>
  <si>
    <t>$ 55,417,054</t>
  </si>
  <si>
    <t>$ 41,787,637</t>
  </si>
  <si>
    <t>$ 11,330,243</t>
  </si>
  <si>
    <t>$ 13,629,417</t>
  </si>
  <si>
    <t>$ 10,524,403</t>
  </si>
  <si>
    <t>$ 9,038,237</t>
  </si>
  <si>
    <t>$ 2,319,488</t>
  </si>
  <si>
    <t>$ 1,486,166</t>
  </si>
  <si>
    <t>$ 776,687</t>
  </si>
  <si>
    <t>$ 626,936</t>
  </si>
  <si>
    <t>$ 150,454</t>
  </si>
  <si>
    <t>$ 149,751</t>
  </si>
  <si>
    <t>$ 31,600</t>
  </si>
  <si>
    <t>$ 21,600</t>
  </si>
  <si>
    <t>$ 10,000</t>
  </si>
  <si>
    <t>$ 1,533,402</t>
  </si>
  <si>
    <t>$ 440,830</t>
  </si>
  <si>
    <t>$ 276,743</t>
  </si>
  <si>
    <t>$ 1,092,573</t>
  </si>
  <si>
    <t>$ 5,949,355</t>
  </si>
  <si>
    <t>$ 4,544,422</t>
  </si>
  <si>
    <t>$ 3,074,769</t>
  </si>
  <si>
    <t>$ 1,404,933</t>
  </si>
  <si>
    <t>$ 1,098,914</t>
  </si>
  <si>
    <t>$ 855,174</t>
  </si>
  <si>
    <t>$ 938,293</t>
  </si>
  <si>
    <t>$ 243,741</t>
  </si>
  <si>
    <t>$ 17,810,658</t>
  </si>
  <si>
    <t>$ 12,763,200</t>
  </si>
  <si>
    <t>$ 4,174,247</t>
  </si>
  <si>
    <t>$ 5,047,458</t>
  </si>
  <si>
    <t>$ 17,131,263</t>
  </si>
  <si>
    <t>$ 13,082,685</t>
  </si>
  <si>
    <t>$ 331,267</t>
  </si>
  <si>
    <t>$ 4,048,578</t>
  </si>
  <si>
    <t>$ 560,771</t>
  </si>
  <si>
    <t>$ 414,554</t>
  </si>
  <si>
    <t>$ 43,383</t>
  </si>
  <si>
    <t>$ 146,216</t>
  </si>
  <si>
    <t>$ 3,708,000</t>
  </si>
  <si>
    <t>$ 191,274,530</t>
  </si>
  <si>
    <t>$ 194,982,530</t>
  </si>
  <si>
    <t>$ 126,125,945</t>
  </si>
  <si>
    <t>$ 83,456,372</t>
  </si>
  <si>
    <t>$ 68,856,585</t>
  </si>
  <si>
    <t>$ 176,381</t>
  </si>
  <si>
    <t>$ 1,940</t>
  </si>
  <si>
    <t>$ 1,432</t>
  </si>
  <si>
    <t>$ 174,441</t>
  </si>
  <si>
    <t>$ 3,226,360</t>
  </si>
  <si>
    <t>$ 1,871,411</t>
  </si>
  <si>
    <t>$ 998,895</t>
  </si>
  <si>
    <t>$ 1,354,949</t>
  </si>
  <si>
    <t>$ 2,400,000</t>
  </si>
  <si>
    <t>$ 133,174,565</t>
  </si>
  <si>
    <t>$ 135,574,565</t>
  </si>
  <si>
    <t>$ 78,410,306</t>
  </si>
  <si>
    <t>$ 43,471,345</t>
  </si>
  <si>
    <t>$ 57,164,259</t>
  </si>
  <si>
    <t>$ 302,999</t>
  </si>
  <si>
    <t>$ 156,874</t>
  </si>
  <si>
    <t>$ 153,596</t>
  </si>
  <si>
    <t>$ 146,126</t>
  </si>
  <si>
    <t>$ 1,308,000</t>
  </si>
  <si>
    <t>$ 14,693,522</t>
  </si>
  <si>
    <t>$ 16,001,522</t>
  </si>
  <si>
    <t>$ 10,109,954</t>
  </si>
  <si>
    <t>$ 9,080,152</t>
  </si>
  <si>
    <t>$ 5,891,569</t>
  </si>
  <si>
    <t>$ 14,084,468</t>
  </si>
  <si>
    <t>$ 12,184,562</t>
  </si>
  <si>
    <t>$ 7,562,404</t>
  </si>
  <si>
    <t>$ 1,899,906</t>
  </si>
  <si>
    <t>$ 1,176,295</t>
  </si>
  <si>
    <t>$ 455,944</t>
  </si>
  <si>
    <t>$ 343,384</t>
  </si>
  <si>
    <t>$ 720,351</t>
  </si>
  <si>
    <t>$ 966,263</t>
  </si>
  <si>
    <t>$ 626,828</t>
  </si>
  <si>
    <t>$ 588,432</t>
  </si>
  <si>
    <t>$ 339,436</t>
  </si>
  <si>
    <t>$ 23,473,676</t>
  </si>
  <si>
    <t>$ 22,308,126</t>
  </si>
  <si>
    <t>$ 21,256,732</t>
  </si>
  <si>
    <t>$ 1,165,550</t>
  </si>
  <si>
    <t>$ 8,220,957,000</t>
  </si>
  <si>
    <t>$ 2,690,022,331</t>
  </si>
  <si>
    <t>$ 10,910,979,331</t>
  </si>
  <si>
    <t>$ 8,506,106,480</t>
  </si>
  <si>
    <t>$ 8,552,012,024</t>
  </si>
  <si>
    <t>$ 2,404,872,850</t>
  </si>
  <si>
    <t>$ 8,020,957,000</t>
  </si>
  <si>
    <t>$ 2,352,116,165</t>
  </si>
  <si>
    <t>$ 10,373,073,165</t>
  </si>
  <si>
    <t>$ 8,308,053,661</t>
  </si>
  <si>
    <t>$ 8,358,780,127</t>
  </si>
  <si>
    <t>$ 2,065,019,504</t>
  </si>
  <si>
    <t>$ 13,827,616</t>
  </si>
  <si>
    <t>$ 14,117,255</t>
  </si>
  <si>
    <t>$ 9,446,333</t>
  </si>
  <si>
    <t>-$ 289,639</t>
  </si>
  <si>
    <t>$ 200,000,000</t>
  </si>
  <si>
    <t>$ 188,639,052</t>
  </si>
  <si>
    <t>$ 388,639,052</t>
  </si>
  <si>
    <t>$ 183,860,634</t>
  </si>
  <si>
    <t>$ 183,710,634</t>
  </si>
  <si>
    <t>$ 204,778,418</t>
  </si>
  <si>
    <t>$ 135,364,497</t>
  </si>
  <si>
    <t>$ 75,000</t>
  </si>
  <si>
    <t>$ 74,930</t>
  </si>
  <si>
    <t>$ 70</t>
  </si>
  <si>
    <t>$ 102,409,001</t>
  </si>
  <si>
    <t>$ 55,915,207</t>
  </si>
  <si>
    <t>$ 13,445,072</t>
  </si>
  <si>
    <t>$ 46,493,794</t>
  </si>
  <si>
    <t>$ 23,845,305</t>
  </si>
  <si>
    <t>$ 8,095,478</t>
  </si>
  <si>
    <t>$ 7,216,262</t>
  </si>
  <si>
    <t>$ 15,749,827</t>
  </si>
  <si>
    <t>$ 8,000,767</t>
  </si>
  <si>
    <t>$ 5,975,580</t>
  </si>
  <si>
    <t>$ 200,000</t>
  </si>
  <si>
    <t>$ 2,025,187</t>
  </si>
  <si>
    <t>$ 19,479,221</t>
  </si>
  <si>
    <t>$ 4,667,733</t>
  </si>
  <si>
    <t>$ 4,517,745</t>
  </si>
  <si>
    <t>$ 14,811,488</t>
  </si>
  <si>
    <t>$ 32,157,418</t>
  </si>
  <si>
    <t>$ 27,745,217</t>
  </si>
  <si>
    <t>$ 4,412,201</t>
  </si>
  <si>
    <t>$ 8,195,399</t>
  </si>
  <si>
    <t>$ 3,599,667</t>
  </si>
  <si>
    <t>$ 4,595,732</t>
  </si>
  <si>
    <t>$ 4,926,503</t>
  </si>
  <si>
    <t>$ 3,746,366</t>
  </si>
  <si>
    <t>$ 508,339</t>
  </si>
  <si>
    <t>$ 1,180,138</t>
  </si>
  <si>
    <t>$ 5,804,387</t>
  </si>
  <si>
    <t>$ 2,085,167</t>
  </si>
  <si>
    <t>$ 1,002,727</t>
  </si>
  <si>
    <t>$ 3,719,221</t>
  </si>
  <si>
    <t>$ 665,416,000</t>
  </si>
  <si>
    <t>$ 1,786,967,977</t>
  </si>
  <si>
    <t>$ 2,452,383,977</t>
  </si>
  <si>
    <t>$ 1,279,951,126</t>
  </si>
  <si>
    <t>$ 1,061,212,631</t>
  </si>
  <si>
    <t>$ 1,172,432,851</t>
  </si>
  <si>
    <t>$ 787,329,526</t>
  </si>
  <si>
    <t>$ 1,452,745,526</t>
  </si>
  <si>
    <t>$ 370,085,136</t>
  </si>
  <si>
    <t>$ 337,376,403</t>
  </si>
  <si>
    <t>$ 1,082,660,390</t>
  </si>
  <si>
    <t>$ 999,638,452</t>
  </si>
  <si>
    <t>$ 909,865,991</t>
  </si>
  <si>
    <t>$ 723,836,228</t>
  </si>
  <si>
    <t>$ 89,772,461</t>
  </si>
  <si>
    <t>$ 1,399,177,000</t>
  </si>
  <si>
    <t>$ 251,909,825</t>
  </si>
  <si>
    <t>$ 1,651,086,825</t>
  </si>
  <si>
    <t>$ 565,930,138</t>
  </si>
  <si>
    <t>$ 567,970,824</t>
  </si>
  <si>
    <t>$ 1,085,156,687</t>
  </si>
  <si>
    <t>$ 91,966,134</t>
  </si>
  <si>
    <t>$ 1,491,143,134</t>
  </si>
  <si>
    <t>$ 425,102,445</t>
  </si>
  <si>
    <t>$ 425,108,800</t>
  </si>
  <si>
    <t>$ 1,066,040,690</t>
  </si>
  <si>
    <t>$ 159,943,690</t>
  </si>
  <si>
    <t>$ 140,827,693</t>
  </si>
  <si>
    <t>$ 142,862,024</t>
  </si>
  <si>
    <t>$ 19,115,997</t>
  </si>
  <si>
    <t>$ 31,618,000</t>
  </si>
  <si>
    <t>$ 539,835,789</t>
  </si>
  <si>
    <t>$ 571,453,789</t>
  </si>
  <si>
    <t>$ 396,473,621</t>
  </si>
  <si>
    <t>$ 424,483,972</t>
  </si>
  <si>
    <t>$ 174,980,167</t>
  </si>
  <si>
    <t>$ 363,396,060</t>
  </si>
  <si>
    <t>$ 237,641,438</t>
  </si>
  <si>
    <t>$ 125,754,622</t>
  </si>
  <si>
    <t>$ 133,514,977</t>
  </si>
  <si>
    <t>$ 165,132,977</t>
  </si>
  <si>
    <t>$ 115,978,562</t>
  </si>
  <si>
    <t>$ 49,154,415</t>
  </si>
  <si>
    <t>$ 42,924,752</t>
  </si>
  <si>
    <t>$ 42,853,621</t>
  </si>
  <si>
    <t>$ 70,863,972</t>
  </si>
  <si>
    <t>$ 71,130</t>
  </si>
  <si>
    <t>Total del Egresos</t>
  </si>
  <si>
    <t>$ 20,491,835,000</t>
  </si>
  <si>
    <t>$ 8,881,947,084</t>
  </si>
  <si>
    <t>$ 29,373,782,084</t>
  </si>
  <si>
    <t>$ 15,599,542,992</t>
  </si>
  <si>
    <t>$ 15,494,061,912</t>
  </si>
  <si>
    <t>$ 13,774,239,092</t>
  </si>
  <si>
    <t>Clasificación Administrativa</t>
  </si>
  <si>
    <t>Secretaría Ejecutiva de la Gubernatura</t>
  </si>
  <si>
    <t>$ 33,224,000</t>
  </si>
  <si>
    <t>$ 86,046,256</t>
  </si>
  <si>
    <t>$ 119,270,256</t>
  </si>
  <si>
    <t>$ 108,356,333</t>
  </si>
  <si>
    <t>$ 96,520,184</t>
  </si>
  <si>
    <t>$ 10,913,922</t>
  </si>
  <si>
    <t>Secretaría de Gobierno</t>
  </si>
  <si>
    <t>$ 279,302,000</t>
  </si>
  <si>
    <t>$ 141,448,583</t>
  </si>
  <si>
    <t>$ 420,750,583</t>
  </si>
  <si>
    <t>$ 195,470,164</t>
  </si>
  <si>
    <t>$ 181,163,519</t>
  </si>
  <si>
    <t>$ 225,280,419</t>
  </si>
  <si>
    <t>Secretaría de Hacienda</t>
  </si>
  <si>
    <t>$ 1,235,510,000</t>
  </si>
  <si>
    <t>$ 632,708,760</t>
  </si>
  <si>
    <t>$ 1,868,218,760</t>
  </si>
  <si>
    <t>$ 456,854,144</t>
  </si>
  <si>
    <t>$ 757,369,933</t>
  </si>
  <si>
    <t>$ 1,411,364,616</t>
  </si>
  <si>
    <t>Secretaría de Economía</t>
  </si>
  <si>
    <t>$ 186,722,000</t>
  </si>
  <si>
    <t>$ 173,111,704</t>
  </si>
  <si>
    <t>$ 359,833,704</t>
  </si>
  <si>
    <t>$ 12,962,333</t>
  </si>
  <si>
    <t>$ 11,884,281</t>
  </si>
  <si>
    <t>$ 346,871,371</t>
  </si>
  <si>
    <t>Secretaría de Desarrollo Agropecuario</t>
  </si>
  <si>
    <t>$ 82,092,000</t>
  </si>
  <si>
    <t>$ 154,103,679</t>
  </si>
  <si>
    <t>$ 236,195,679</t>
  </si>
  <si>
    <t>$ 86,934,426</t>
  </si>
  <si>
    <t>$ 85,731,552</t>
  </si>
  <si>
    <t>$ 149,261,253</t>
  </si>
  <si>
    <t>Secretaría de Obras Públicas</t>
  </si>
  <si>
    <t>$ 41,069,000</t>
  </si>
  <si>
    <t>$ 394,131,600</t>
  </si>
  <si>
    <t>$ 435,200,600</t>
  </si>
  <si>
    <t>$ 179,958,656</t>
  </si>
  <si>
    <t>$ 77,759,663</t>
  </si>
  <si>
    <t>$ 255,241,944</t>
  </si>
  <si>
    <t>Secretaría de Educación</t>
  </si>
  <si>
    <t>$ 43,107,000</t>
  </si>
  <si>
    <t>$ 60,434,333</t>
  </si>
  <si>
    <t>$ 103,541,333</t>
  </si>
  <si>
    <t>$ 64,159,140</t>
  </si>
  <si>
    <t>$ 56,225,020</t>
  </si>
  <si>
    <t>$ 39,382,193</t>
  </si>
  <si>
    <t>Secretaría de Salud</t>
  </si>
  <si>
    <t>$ 20,325,000</t>
  </si>
  <si>
    <t>$ 1,894,022</t>
  </si>
  <si>
    <t>$ 22,219,022</t>
  </si>
  <si>
    <t>$ 10,785,859</t>
  </si>
  <si>
    <t>$ 9,978,041</t>
  </si>
  <si>
    <t>$ 11,433,163</t>
  </si>
  <si>
    <t>Fiscalía General del Estado</t>
  </si>
  <si>
    <t>$ 264,307,000</t>
  </si>
  <si>
    <t>$ 147,391,269</t>
  </si>
  <si>
    <t>$ 411,698,269</t>
  </si>
  <si>
    <t>$ 190,013,421</t>
  </si>
  <si>
    <t>$ 168,256,592</t>
  </si>
  <si>
    <t>$ 221,684,848</t>
  </si>
  <si>
    <t>Secretaría de Administración</t>
  </si>
  <si>
    <t>$ 92,619,000</t>
  </si>
  <si>
    <t>$ 42,532,072</t>
  </si>
  <si>
    <t>$ 135,151,072</t>
  </si>
  <si>
    <t>$ 65,037,449</t>
  </si>
  <si>
    <t>$ 70,851,900</t>
  </si>
  <si>
    <t>$ 70,113,623</t>
  </si>
  <si>
    <t>Secretaría de la Contraloría</t>
  </si>
  <si>
    <t>$ 24,000,000</t>
  </si>
  <si>
    <t>$ 5,322,012</t>
  </si>
  <si>
    <t>$ 29,322,012</t>
  </si>
  <si>
    <t>$ 13,954,507</t>
  </si>
  <si>
    <t>$ 12,870,522</t>
  </si>
  <si>
    <t>$ 15,367,505</t>
  </si>
  <si>
    <t>Comisión Estatal de Seguridad Pública</t>
  </si>
  <si>
    <t>$ 615,801,000</t>
  </si>
  <si>
    <t>$ 302,098,133</t>
  </si>
  <si>
    <t>$ 917,899,133</t>
  </si>
  <si>
    <t>$ 445,831,094</t>
  </si>
  <si>
    <t>$ 391,316,986</t>
  </si>
  <si>
    <t>$ 472,068,039</t>
  </si>
  <si>
    <t>Consejería Jurídica</t>
  </si>
  <si>
    <t>$ 17,761,000</t>
  </si>
  <si>
    <t>$ 3,952,536</t>
  </si>
  <si>
    <t>$ 21,713,536</t>
  </si>
  <si>
    <t>$ 8,607,075</t>
  </si>
  <si>
    <t>$ 8,073,733</t>
  </si>
  <si>
    <t>$ 13,106,461</t>
  </si>
  <si>
    <t>Secretaría de Turismo</t>
  </si>
  <si>
    <t>$ 21,637,000</t>
  </si>
  <si>
    <t>$ 24,295,166</t>
  </si>
  <si>
    <t>$ 45,932,166</t>
  </si>
  <si>
    <t>$ 18,281,099</t>
  </si>
  <si>
    <t>$ 12,645,945</t>
  </si>
  <si>
    <t>$ 27,651,066</t>
  </si>
  <si>
    <t>Secretaría de Desarrollo Social</t>
  </si>
  <si>
    <t>$ 84,547,000</t>
  </si>
  <si>
    <t>$ 58,967,138</t>
  </si>
  <si>
    <t>$ 143,514,138</t>
  </si>
  <si>
    <t>$ 49,842,907</t>
  </si>
  <si>
    <t>$ 52,078,273</t>
  </si>
  <si>
    <t>$ 93,671,231</t>
  </si>
  <si>
    <t>Secretaría del Trabajo</t>
  </si>
  <si>
    <t>$ 80,687,000</t>
  </si>
  <si>
    <t>$ 33,379,272</t>
  </si>
  <si>
    <t>$ 114,066,272</t>
  </si>
  <si>
    <t>$ 36,554,500</t>
  </si>
  <si>
    <t>$ 33,947,926</t>
  </si>
  <si>
    <t>$ 77,511,772</t>
  </si>
  <si>
    <t>Secretaría de Cultura</t>
  </si>
  <si>
    <t>$ 40,698,000</t>
  </si>
  <si>
    <t>$ 14,462,138</t>
  </si>
  <si>
    <t>$ 55,160,138</t>
  </si>
  <si>
    <t>$ 35,849,646</t>
  </si>
  <si>
    <t>$ 28,419,882</t>
  </si>
  <si>
    <t>$ 19,310,492</t>
  </si>
  <si>
    <t>Secretaría de Desarrollo Sustentable</t>
  </si>
  <si>
    <t>$ 54,662,000</t>
  </si>
  <si>
    <t>$ 16,807,799</t>
  </si>
  <si>
    <t>$ 71,469,799</t>
  </si>
  <si>
    <t>$ 36,066,061</t>
  </si>
  <si>
    <t>$ 29,159,389</t>
  </si>
  <si>
    <t>$ 35,403,738</t>
  </si>
  <si>
    <t>Secretaría de Innovación, Ciencia y Tecnología</t>
  </si>
  <si>
    <t>$ 36,537,000</t>
  </si>
  <si>
    <t>$ 37,040,816</t>
  </si>
  <si>
    <t>$ 73,577,816</t>
  </si>
  <si>
    <t>$ 20,952,731</t>
  </si>
  <si>
    <t>$ 8,592,972</t>
  </si>
  <si>
    <t>$ 52,625,085</t>
  </si>
  <si>
    <t>Secretaría de Movilidad y Transporte</t>
  </si>
  <si>
    <t>$ 38,822,000</t>
  </si>
  <si>
    <t>$ 118,839,918</t>
  </si>
  <si>
    <t>$ 157,661,918</t>
  </si>
  <si>
    <t>$ 59,438,963</t>
  </si>
  <si>
    <t>$ 80,575,303</t>
  </si>
  <si>
    <t>$ 98,222,955</t>
  </si>
  <si>
    <t>Secretaría de Información y Comunicación</t>
  </si>
  <si>
    <t>$ 122,995,000</t>
  </si>
  <si>
    <t>-$ 11,158,503</t>
  </si>
  <si>
    <t>$ 111,836,497</t>
  </si>
  <si>
    <t>Municipios</t>
  </si>
  <si>
    <t>$ 68,912,087</t>
  </si>
  <si>
    <t>$ 2,496,661,087</t>
  </si>
  <si>
    <t>$ 634,270,655</t>
  </si>
  <si>
    <t>$ 782,848,628</t>
  </si>
  <si>
    <t>Organismos (Entidades Paraestatales y Fideicomisos No Empresariales y No Financieros)</t>
  </si>
  <si>
    <t>$ 1,800,101,000</t>
  </si>
  <si>
    <t>$ 512,798,546</t>
  </si>
  <si>
    <t>$ 2,312,899,546</t>
  </si>
  <si>
    <t>$ 1,135,171,448</t>
  </si>
  <si>
    <t>$ 1,070,432,500</t>
  </si>
  <si>
    <t>$ 1,177,728,098</t>
  </si>
  <si>
    <t>Gastos Institucionales</t>
  </si>
  <si>
    <t>$ 790,080,000</t>
  </si>
  <si>
    <t>-$ 48,141,891</t>
  </si>
  <si>
    <t>$ 741,938,109</t>
  </si>
  <si>
    <t>$ 48,107,936</t>
  </si>
  <si>
    <t>$ 44,196,358</t>
  </si>
  <si>
    <t>$ 693,830,173</t>
  </si>
  <si>
    <t>Poder Legislativo</t>
  </si>
  <si>
    <t>$ 450,000,000</t>
  </si>
  <si>
    <t>$ 6,597,329</t>
  </si>
  <si>
    <t>$ 456,597,329</t>
  </si>
  <si>
    <t>$ 92,997,329</t>
  </si>
  <si>
    <t>$ 94,400,000</t>
  </si>
  <si>
    <t>$ 363,600,000</t>
  </si>
  <si>
    <t>Poder Judicial</t>
  </si>
  <si>
    <t>$ 569,679,000</t>
  </si>
  <si>
    <t>$ 13,816,375</t>
  </si>
  <si>
    <t>$ 583,495,375</t>
  </si>
  <si>
    <t>$ 157,266,637</t>
  </si>
  <si>
    <t>$ 153,937,407</t>
  </si>
  <si>
    <t>$ 426,228,738</t>
  </si>
  <si>
    <t>Órganos Autónomos</t>
  </si>
  <si>
    <t>$ 716,926,000</t>
  </si>
  <si>
    <t>$ 2,346,817</t>
  </si>
  <si>
    <t>$ 719,272,817</t>
  </si>
  <si>
    <t>$ 187,614,958</t>
  </si>
  <si>
    <t>$ 185,850,794</t>
  </si>
  <si>
    <t>$ 531,657,859</t>
  </si>
  <si>
    <t>Jubilados y Pensionados</t>
  </si>
  <si>
    <t>$ 264,125,065</t>
  </si>
  <si>
    <t>-$ 4,678,662</t>
  </si>
  <si>
    <t>Fiscalía Especializada para la Investigación de Hechos de Corrupción</t>
  </si>
  <si>
    <t>$ 3,205,680</t>
  </si>
  <si>
    <t>$ 3,489,598</t>
  </si>
  <si>
    <t>$ 3,038,520</t>
  </si>
  <si>
    <t>-$ 283,918</t>
  </si>
  <si>
    <t>$ 17,545</t>
  </si>
  <si>
    <t>$ 27,214,216</t>
  </si>
  <si>
    <t>$ 29,614,216</t>
  </si>
  <si>
    <t>$ 11,526,916</t>
  </si>
  <si>
    <t>$ 10,186,836</t>
  </si>
  <si>
    <t>$ 18,087,300</t>
  </si>
  <si>
    <t>$ 310,493,000</t>
  </si>
  <si>
    <t>$ 910,518,689</t>
  </si>
  <si>
    <t>$ 1,221,011,689</t>
  </si>
  <si>
    <t>$ 487,712,728</t>
  </si>
  <si>
    <t>$ 505,980,134</t>
  </si>
  <si>
    <t>$ 733,298,961</t>
  </si>
  <si>
    <t>$ 2,200,000</t>
  </si>
  <si>
    <t>$ 37,500,000</t>
  </si>
  <si>
    <t>$ 37,618,923</t>
  </si>
  <si>
    <t>$ 75,118,923</t>
  </si>
  <si>
    <t>$ 10,719,000</t>
  </si>
  <si>
    <t>$ 1,016,947,039</t>
  </si>
  <si>
    <t>$ 1,027,666,039</t>
  </si>
  <si>
    <t>$ 1,141,151,901</t>
  </si>
  <si>
    <t>$ 957,562,313</t>
  </si>
  <si>
    <t>-$ 113,485,862</t>
  </si>
  <si>
    <t>$ 197,069,351</t>
  </si>
  <si>
    <t>$ 397,069,351</t>
  </si>
  <si>
    <t>$ 182,200,641</t>
  </si>
  <si>
    <t>$ 183,570,249</t>
  </si>
  <si>
    <t>$ 214,868,710</t>
  </si>
  <si>
    <t>$ 48,063,967</t>
  </si>
  <si>
    <t>$ 10,492,562</t>
  </si>
  <si>
    <t>$ 4,922,433</t>
  </si>
  <si>
    <t>$ 37,571,405</t>
  </si>
  <si>
    <t>$ 2,070,000</t>
  </si>
  <si>
    <t>$ 2,068,534</t>
  </si>
  <si>
    <t>$ 1,466</t>
  </si>
  <si>
    <t>$ 228,630,000</t>
  </si>
  <si>
    <t>$ 564,272,730</t>
  </si>
  <si>
    <t>$ 792,902,730</t>
  </si>
  <si>
    <t>$ 208,440,485</t>
  </si>
  <si>
    <t>$ 62,022,111</t>
  </si>
  <si>
    <t>$ 584,462,245</t>
  </si>
  <si>
    <t>$ 1,357,142</t>
  </si>
  <si>
    <t>$ 1,619,404</t>
  </si>
  <si>
    <t>$ 1,474,810</t>
  </si>
  <si>
    <t>-$ 262,262</t>
  </si>
  <si>
    <t>$ 5,982,300</t>
  </si>
  <si>
    <t>$ 20,967,765</t>
  </si>
  <si>
    <t>$ 16,790,390</t>
  </si>
  <si>
    <t>-$ 14,985,465</t>
  </si>
  <si>
    <t>$ 42,934,651</t>
  </si>
  <si>
    <t>$ 74,117,153</t>
  </si>
  <si>
    <t>$ 55,603,699</t>
  </si>
  <si>
    <t>-$ 31,182,502</t>
  </si>
  <si>
    <t>$ 16,000,000</t>
  </si>
  <si>
    <t>$ 73,263,664</t>
  </si>
  <si>
    <t>$ 89,263,664</t>
  </si>
  <si>
    <t>$ 44,790,049</t>
  </si>
  <si>
    <t>$ 35,117,138</t>
  </si>
  <si>
    <t>$ 44,473,615</t>
  </si>
  <si>
    <t>$ 90,000,000</t>
  </si>
  <si>
    <t>$ 175,921,940</t>
  </si>
  <si>
    <t>$ 265,921,940</t>
  </si>
  <si>
    <t>$ 17,959,227</t>
  </si>
  <si>
    <t>$ 46,596,937</t>
  </si>
  <si>
    <t>$ 247,962,712</t>
  </si>
  <si>
    <t>$ 5,000,000</t>
  </si>
  <si>
    <t>$ 15,101,795</t>
  </si>
  <si>
    <t>$ 20,101,795</t>
  </si>
  <si>
    <t>$ 5,499,407</t>
  </si>
  <si>
    <t>$ 4,975,824</t>
  </si>
  <si>
    <t>$ 14,602,388</t>
  </si>
  <si>
    <t>$ 228,459,474</t>
  </si>
  <si>
    <t>$ 1,627,636,474</t>
  </si>
  <si>
    <t>$ 555,979,787</t>
  </si>
  <si>
    <t>$ 559,533,648</t>
  </si>
  <si>
    <t>$ 1,071,656,687</t>
  </si>
  <si>
    <t>$ 7,322,119,000</t>
  </si>
  <si>
    <t>$ 1,914,448,343</t>
  </si>
  <si>
    <t>$ 9,236,567,343</t>
  </si>
  <si>
    <t>$ 7,847,151,510</t>
  </si>
  <si>
    <t>$ 7,857,257,299</t>
  </si>
  <si>
    <t>$ 1,389,415,833</t>
  </si>
  <si>
    <t>$ 4,754,000</t>
  </si>
  <si>
    <t>$ 791,353</t>
  </si>
  <si>
    <t>$ 1,187,029</t>
  </si>
  <si>
    <t>$ 3,962,647</t>
  </si>
  <si>
    <t>$ 694,084,000</t>
  </si>
  <si>
    <t>$ 357,016,602</t>
  </si>
  <si>
    <t>$ 1,051,100,602</t>
  </si>
  <si>
    <t>$ 363,440,772</t>
  </si>
  <si>
    <t>$ 413,665,772</t>
  </si>
  <si>
    <t>$ 687,659,830</t>
  </si>
  <si>
    <t>Total de Egresos</t>
  </si>
  <si>
    <t>Clasificación Funcional (Finalidad y Función)</t>
  </si>
  <si>
    <t>Gobierno</t>
  </si>
  <si>
    <t>$ 8,413,373,776</t>
  </si>
  <si>
    <t>$ 2,118,995,703</t>
  </si>
  <si>
    <t>$ 10,532,369,479</t>
  </si>
  <si>
    <t>$ 3,991,851,191</t>
  </si>
  <si>
    <t>$ 3,953,935,133</t>
  </si>
  <si>
    <t>$ 6,540,518,289</t>
  </si>
  <si>
    <t>Legislación</t>
  </si>
  <si>
    <t>$ 2,612,325</t>
  </si>
  <si>
    <t>$ 427,960</t>
  </si>
  <si>
    <t>$ 3,040,285</t>
  </si>
  <si>
    <t>$ 1,547,676</t>
  </si>
  <si>
    <t>$ 1,453,126</t>
  </si>
  <si>
    <t>$ 1,492,609</t>
  </si>
  <si>
    <t>Justicia</t>
  </si>
  <si>
    <t>$ 522,352,756</t>
  </si>
  <si>
    <t>$ 248,445,483</t>
  </si>
  <si>
    <t>$ 770,798,238</t>
  </si>
  <si>
    <t>$ 345,153,416</t>
  </si>
  <si>
    <t>$ 313,089,463</t>
  </si>
  <si>
    <t>$ 425,644,822</t>
  </si>
  <si>
    <t>Coordinación de la Política de gobierno</t>
  </si>
  <si>
    <t>$ 135,896,515</t>
  </si>
  <si>
    <t>$ 334,219,663</t>
  </si>
  <si>
    <t>$ 470,116,178</t>
  </si>
  <si>
    <t>$ 370,862,153</t>
  </si>
  <si>
    <t>$ 369,923,282</t>
  </si>
  <si>
    <t>$ 99,254,025</t>
  </si>
  <si>
    <t>Relaciones Exteriores</t>
  </si>
  <si>
    <t>Asuntos Financieros y Hacendarios</t>
  </si>
  <si>
    <t>$ 6,896,027,941</t>
  </si>
  <si>
    <t>$ 936,446,042</t>
  </si>
  <si>
    <t>$ 7,832,473,983</t>
  </si>
  <si>
    <t>$ 2,642,337,381</t>
  </si>
  <si>
    <t>$ 2,707,724,941</t>
  </si>
  <si>
    <t>$ 5,190,136,602</t>
  </si>
  <si>
    <t>Seguridad Nacional</t>
  </si>
  <si>
    <t>Asuntos de Orden Público y de Seguridad Interior</t>
  </si>
  <si>
    <t>$ 620,979,537</t>
  </si>
  <si>
    <t>$ 490,603,450</t>
  </si>
  <si>
    <t>$ 1,111,582,987</t>
  </si>
  <si>
    <t>$ 468,183,127</t>
  </si>
  <si>
    <t>$ 411,452,840</t>
  </si>
  <si>
    <t>$ 643,399,861</t>
  </si>
  <si>
    <t>$ 235,504,702</t>
  </si>
  <si>
    <t>$ 108,853,105</t>
  </si>
  <si>
    <t>$ 344,357,807</t>
  </si>
  <si>
    <t>$ 163,767,438</t>
  </si>
  <si>
    <t>$ 150,291,481</t>
  </si>
  <si>
    <t>$ 180,590,370</t>
  </si>
  <si>
    <t>Desarrollo Social</t>
  </si>
  <si>
    <t>$ 269,091,883</t>
  </si>
  <si>
    <t>$ 343,849,700</t>
  </si>
  <si>
    <t>$ 612,941,583</t>
  </si>
  <si>
    <t>$ 343,955,738</t>
  </si>
  <si>
    <t>$ 235,752,896</t>
  </si>
  <si>
    <t>$ 268,985,845</t>
  </si>
  <si>
    <t>Protección Ambiental</t>
  </si>
  <si>
    <t>$ 42,050,614</t>
  </si>
  <si>
    <t>$ 19,533,792</t>
  </si>
  <si>
    <t>$ 61,584,405</t>
  </si>
  <si>
    <t>$ 32,687,520</t>
  </si>
  <si>
    <t>$ 27,435,041</t>
  </si>
  <si>
    <t>$ 28,896,886</t>
  </si>
  <si>
    <t>Vivienda y Servicios a la Comunidad</t>
  </si>
  <si>
    <t>$ 35,858,157</t>
  </si>
  <si>
    <t>$ 128,931,162</t>
  </si>
  <si>
    <t>$ 164,789,318</t>
  </si>
  <si>
    <t>$ 152,692,729</t>
  </si>
  <si>
    <t>$ 62,193,958</t>
  </si>
  <si>
    <t>$ 12,096,590</t>
  </si>
  <si>
    <t>Salud</t>
  </si>
  <si>
    <t>$ 10,128,041</t>
  </si>
  <si>
    <t>Recreación, Cultura y Otras Manifestaciones Sociales</t>
  </si>
  <si>
    <t>$ 34,779,422</t>
  </si>
  <si>
    <t>$ 19,909,854</t>
  </si>
  <si>
    <t>$ 54,689,276</t>
  </si>
  <si>
    <t>$ 35,897,840</t>
  </si>
  <si>
    <t>$ 29,091,134</t>
  </si>
  <si>
    <t>$ 18,791,436</t>
  </si>
  <si>
    <t>Educación</t>
  </si>
  <si>
    <t>$ 51,531,691</t>
  </si>
  <si>
    <t>$ 118,335,608</t>
  </si>
  <si>
    <t>$ 169,867,299</t>
  </si>
  <si>
    <t>$ 73,627,081</t>
  </si>
  <si>
    <t>$ 63,911,998</t>
  </si>
  <si>
    <t>$ 96,240,218</t>
  </si>
  <si>
    <t>Protección Social</t>
  </si>
  <si>
    <t>Otros Asuntos Sociales</t>
  </si>
  <si>
    <t>$ 55,245,263</t>
  </si>
  <si>
    <t>$ 139,792,263</t>
  </si>
  <si>
    <t>$ 38,264,710</t>
  </si>
  <si>
    <t>$ 42,992,724</t>
  </si>
  <si>
    <t>$ 101,527,553</t>
  </si>
  <si>
    <t>Desarrollo Económico</t>
  </si>
  <si>
    <t>$ 401,357,340</t>
  </si>
  <si>
    <t>$ 567,348,899</t>
  </si>
  <si>
    <t>$ 968,706,239</t>
  </si>
  <si>
    <t>$ 234,552,368</t>
  </si>
  <si>
    <t>$ 225,608,314</t>
  </si>
  <si>
    <t>$ 734,153,871</t>
  </si>
  <si>
    <t>Asuntos Económicos, Comerciales y Laborales en General</t>
  </si>
  <si>
    <t>$ 219,297,556</t>
  </si>
  <si>
    <t>$ 205,906,970</t>
  </si>
  <si>
    <t>$ 425,204,525</t>
  </si>
  <si>
    <t>$ 24,934,367</t>
  </si>
  <si>
    <t>$ 23,208,159</t>
  </si>
  <si>
    <t>$ 400,270,158</t>
  </si>
  <si>
    <t>Agropecuaria, Silvicultura, Pesca y Caza</t>
  </si>
  <si>
    <t>$ 153,603,679</t>
  </si>
  <si>
    <t>$ 235,695,679</t>
  </si>
  <si>
    <t>$ 86,734,426</t>
  </si>
  <si>
    <t>$ 91,531,552</t>
  </si>
  <si>
    <t>$ 148,961,253</t>
  </si>
  <si>
    <t>Combustibles y Energía</t>
  </si>
  <si>
    <t>$ 941,500</t>
  </si>
  <si>
    <t>-$ 941,500</t>
  </si>
  <si>
    <t>Minería, Manufacturas y Construcción</t>
  </si>
  <si>
    <t>Transporte</t>
  </si>
  <si>
    <t>$ 36,313,380</t>
  </si>
  <si>
    <t>$ 118,791,885</t>
  </si>
  <si>
    <t>$ 155,105,265</t>
  </si>
  <si>
    <t>$ 59,507,675</t>
  </si>
  <si>
    <t>$ 81,135,978</t>
  </si>
  <si>
    <t>$ 95,597,590</t>
  </si>
  <si>
    <t>Comunicaciones</t>
  </si>
  <si>
    <t>Turismo</t>
  </si>
  <si>
    <t>$ 19,173,613</t>
  </si>
  <si>
    <t>$ 51,178,646</t>
  </si>
  <si>
    <t>$ 70,352,259</t>
  </si>
  <si>
    <t>$ 38,428,479</t>
  </si>
  <si>
    <t>$ 16,634,936</t>
  </si>
  <si>
    <t>$ 31,923,780</t>
  </si>
  <si>
    <t>Ciencia, Tecnologia e Innovacion</t>
  </si>
  <si>
    <t>$ 44,480,792</t>
  </si>
  <si>
    <t>$ 37,246,501</t>
  </si>
  <si>
    <t>$ 81,727,292</t>
  </si>
  <si>
    <t>$ 23,230,056</t>
  </si>
  <si>
    <t>$ 11,524,750</t>
  </si>
  <si>
    <t>$ 58,497,236</t>
  </si>
  <si>
    <t>Otras Industrias y Otros Asuntos Económicos</t>
  </si>
  <si>
    <t>$ 621,218</t>
  </si>
  <si>
    <t>$ 775,864</t>
  </si>
  <si>
    <t>$ 631,439</t>
  </si>
  <si>
    <t>-$ 154,646</t>
  </si>
  <si>
    <t>Otras No Calsificadas En Funciones Anteriores</t>
  </si>
  <si>
    <t>$ 1,087,136,000</t>
  </si>
  <si>
    <t>$ 231,274,411</t>
  </si>
  <si>
    <t>$ 1,318,410,411</t>
  </si>
  <si>
    <t>$ 53,273,501</t>
  </si>
  <si>
    <t>$ 360,250,413</t>
  </si>
  <si>
    <t>$ 1,265,136,910</t>
  </si>
  <si>
    <t>Transacciones de la Deuda Pública / Costo Financiero de la Deuda</t>
  </si>
  <si>
    <t>$ 622,991,000</t>
  </si>
  <si>
    <t>$ 8,401,013</t>
  </si>
  <si>
    <t>$ 631,392,013</t>
  </si>
  <si>
    <t>-$ 142,831,392</t>
  </si>
  <si>
    <t>$ 81,469,449</t>
  </si>
  <si>
    <t>$ 774,223,405</t>
  </si>
  <si>
    <t>Transferencias, Participaciones y Aportaciones entre diferentes Niveles y Órdenes de Gobierno</t>
  </si>
  <si>
    <t>Saneamiento del Sistema Financiero</t>
  </si>
  <si>
    <t>Adeudos de Ejercicios Fiscales Anteriores</t>
  </si>
  <si>
    <t>$ 464,145,000</t>
  </si>
  <si>
    <t>$ 222,873,398</t>
  </si>
  <si>
    <t>$ 687,018,398</t>
  </si>
  <si>
    <t>$ 490,913,505</t>
  </si>
  <si>
    <t>$ 9,930,039,000</t>
  </si>
  <si>
    <t>$ 3,873,133,077</t>
  </si>
  <si>
    <t>$ 13,803,172,077</t>
  </si>
  <si>
    <t>$ 9,178,595,953</t>
  </si>
  <si>
    <t>$ 9,088,257,801</t>
  </si>
  <si>
    <t>$ 4,624,576,124</t>
  </si>
  <si>
    <t>$ 178,708,155</t>
  </si>
  <si>
    <t>$ 180,016,155</t>
  </si>
  <si>
    <t>$ 18,872,994</t>
  </si>
  <si>
    <t>$ 11,413,822</t>
  </si>
  <si>
    <t>$ 161,143,161</t>
  </si>
  <si>
    <t>$ 3,761,265</t>
  </si>
  <si>
    <t>$ 6,161,265</t>
  </si>
  <si>
    <t>$ 4,541,861</t>
  </si>
  <si>
    <t>$ 9,699,009,000</t>
  </si>
  <si>
    <t>$ 3,077,584,323</t>
  </si>
  <si>
    <t>$ 12,776,593,323</t>
  </si>
  <si>
    <t>$ 8,909,566,792</t>
  </si>
  <si>
    <t>$ 8,977,998,574</t>
  </si>
  <si>
    <t>$ 3,867,026,532</t>
  </si>
  <si>
    <t>$ 227,322,000</t>
  </si>
  <si>
    <t>$ 611,374,855</t>
  </si>
  <si>
    <t>$ 838,696,855</t>
  </si>
  <si>
    <t>$ 247,819,297</t>
  </si>
  <si>
    <t>$ 96,450,833</t>
  </si>
  <si>
    <t>$ 590,877,559</t>
  </si>
  <si>
    <t>$ 1,704,478</t>
  </si>
  <si>
    <t>$ 717,467</t>
  </si>
  <si>
    <t>$ 919,762</t>
  </si>
  <si>
    <t>$ 987,011</t>
  </si>
  <si>
    <t>$ 316,719,000</t>
  </si>
  <si>
    <t>$ 1,501,317,248</t>
  </si>
  <si>
    <t>$ 1,818,036,248</t>
  </si>
  <si>
    <t>$ 1,315,904,859</t>
  </si>
  <si>
    <t>$ 1,174,109,310</t>
  </si>
  <si>
    <t>$ 502,131,389</t>
  </si>
  <si>
    <t>$ 50,000,000</t>
  </si>
  <si>
    <t>$ 139,677,092</t>
  </si>
  <si>
    <t>$ 189,677,092</t>
  </si>
  <si>
    <t>$ 29,222,607</t>
  </si>
  <si>
    <t>$ 51,155,161</t>
  </si>
  <si>
    <t>$ 160,454,485</t>
  </si>
  <si>
    <t>$ 50,719,000</t>
  </si>
  <si>
    <t>$ 637,516,303</t>
  </si>
  <si>
    <t>$ 688,235,303</t>
  </si>
  <si>
    <t>$ 516,759,218</t>
  </si>
  <si>
    <t>$ 383,930,370</t>
  </si>
  <si>
    <t>$ 171,476,085</t>
  </si>
  <si>
    <t>$ 569,664</t>
  </si>
  <si>
    <t>$ 214,059,558</t>
  </si>
  <si>
    <t>-$ 213,489,894</t>
  </si>
  <si>
    <t>$ 95,121,512</t>
  </si>
  <si>
    <t>$ 111,121,512</t>
  </si>
  <si>
    <t>$ 49,206,798</t>
  </si>
  <si>
    <t>$ 38,794,683</t>
  </si>
  <si>
    <t>$ 61,914,714</t>
  </si>
  <si>
    <t>$ 601,967,383</t>
  </si>
  <si>
    <t>$ 801,967,383</t>
  </si>
  <si>
    <t>$ 480,191,385</t>
  </si>
  <si>
    <t>$ 464,911,045</t>
  </si>
  <si>
    <t>$ 321,775,998</t>
  </si>
  <si>
    <t>$ 10,769,919</t>
  </si>
  <si>
    <t>$ 15,695,374</t>
  </si>
  <si>
    <t>$ 10,488,574</t>
  </si>
  <si>
    <t>$ 42,500,000</t>
  </si>
  <si>
    <t>$ 210,315,674</t>
  </si>
  <si>
    <t>$ 252,815,674</t>
  </si>
  <si>
    <t>$ 438,016,534</t>
  </si>
  <si>
    <t>$ 384,484,513</t>
  </si>
  <si>
    <t>-$ 185,200,860</t>
  </si>
  <si>
    <t>$ 2,729,688</t>
  </si>
  <si>
    <t>$ 488,507</t>
  </si>
  <si>
    <t>$ 47,411</t>
  </si>
  <si>
    <t>$ 2,241,181</t>
  </si>
  <si>
    <t>$ 37,670,969</t>
  </si>
  <si>
    <t>$ 75,170,969</t>
  </si>
  <si>
    <t>$ 1,422,032</t>
  </si>
  <si>
    <t>$ 73,748,937</t>
  </si>
  <si>
    <t>$ 6,599,017</t>
  </si>
  <si>
    <t>$ 7,679,566</t>
  </si>
  <si>
    <t>$ 7,151,275</t>
  </si>
  <si>
    <t>-$ 1,080,549</t>
  </si>
  <si>
    <t>$ 88,136,351</t>
  </si>
  <si>
    <t>$ 340,515,734</t>
  </si>
  <si>
    <t>$ 307,993,074</t>
  </si>
  <si>
    <t>-$ 252,379,383</t>
  </si>
  <si>
    <t>$ 58,374,495</t>
  </si>
  <si>
    <t>$ 80,947,074</t>
  </si>
  <si>
    <t>$ 61,430,683</t>
  </si>
  <si>
    <t>-$ 22,572,579</t>
  </si>
  <si>
    <t>$ 16,805,154</t>
  </si>
  <si>
    <t>$ 21,805,154</t>
  </si>
  <si>
    <t>$ 6,963,620</t>
  </si>
  <si>
    <t>$ 6,440,038</t>
  </si>
  <si>
    <t>$ 14,841,534</t>
  </si>
  <si>
    <t>$ 35,712,373</t>
  </si>
  <si>
    <t>$ 67,330,373</t>
  </si>
  <si>
    <t>$ 43,392,849</t>
  </si>
  <si>
    <t>$ 71,663,533</t>
  </si>
  <si>
    <t>$ 23,937,524</t>
  </si>
  <si>
    <t>-$ 7,751,606</t>
  </si>
  <si>
    <t>$ 23,866,394</t>
  </si>
  <si>
    <t>$ 539,228</t>
  </si>
  <si>
    <t>$ 539,227</t>
  </si>
  <si>
    <t>$ 799,561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</si>
</sst>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;\(#,##0\);_-* &quot;-&quot;_-"/>
    <numFmt numFmtId="167" formatCode="#,##0_ ;\-#,##0\ 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3"/>
      <name val="Trebuchet MS"/>
      <family val="2"/>
    </font>
    <font>
      <sz val="13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i/>
      <sz val="13"/>
      <name val="Trebuchet MS"/>
      <family val="2"/>
    </font>
    <font>
      <sz val="8"/>
      <color indexed="8"/>
      <name val="Trebuchet MS"/>
      <family val="2"/>
    </font>
    <font>
      <sz val="8"/>
      <name val="Trebuchet MS"/>
      <family val="2"/>
    </font>
    <font>
      <b/>
      <sz val="14"/>
      <name val="Trebuchet MS"/>
      <family val="2"/>
    </font>
    <font>
      <b/>
      <i/>
      <sz val="14"/>
      <name val="Trebuchet MS"/>
      <family val="2"/>
    </font>
    <font>
      <sz val="13"/>
      <color indexed="8"/>
      <name val="Trebuchet MS"/>
      <family val="2"/>
    </font>
    <font>
      <b/>
      <sz val="14"/>
      <color indexed="8"/>
      <name val="Trebuchet MS"/>
      <family val="2"/>
    </font>
    <font>
      <b/>
      <sz val="15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i/>
      <sz val="12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4"/>
      <name val="Trebuchet MS"/>
      <family val="2"/>
    </font>
    <font>
      <b/>
      <i/>
      <sz val="9"/>
      <name val="Trebuchet MS"/>
      <family val="2"/>
    </font>
    <font>
      <b/>
      <i/>
      <sz val="11"/>
      <name val="Trebuchet MS"/>
      <family val="2"/>
    </font>
    <font>
      <sz val="15"/>
      <name val="Trebuchet MS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Trebuchet MS"/>
      <family val="2"/>
    </font>
    <font>
      <sz val="14"/>
      <color indexed="8"/>
      <name val="Trebuchet MS"/>
      <family val="2"/>
    </font>
    <font>
      <sz val="11"/>
      <color indexed="8"/>
      <name val="Trebuchet MS"/>
      <family val="2"/>
    </font>
    <font>
      <b/>
      <i/>
      <sz val="13"/>
      <color indexed="8"/>
      <name val="Trebuchet MS"/>
      <family val="2"/>
    </font>
    <font>
      <b/>
      <sz val="11"/>
      <color indexed="8"/>
      <name val="Trebuchet MS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Trebuchet MS"/>
      <family val="2"/>
    </font>
    <font>
      <b/>
      <sz val="13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Trebuchet MS"/>
      <family val="2"/>
    </font>
    <font>
      <sz val="15"/>
      <color indexed="8"/>
      <name val="Trebuchet MS"/>
      <family val="2"/>
    </font>
    <font>
      <b/>
      <sz val="9"/>
      <color indexed="8"/>
      <name val="Trebuchet MS"/>
      <family val="2"/>
    </font>
    <font>
      <b/>
      <sz val="9"/>
      <color indexed="23"/>
      <name val="Trebuchet MS"/>
      <family val="2"/>
    </font>
    <font>
      <b/>
      <sz val="13"/>
      <color indexed="23"/>
      <name val="Trebuchet MS"/>
      <family val="2"/>
    </font>
    <font>
      <sz val="13"/>
      <color indexed="49"/>
      <name val="Trebuchet MS"/>
      <family val="2"/>
    </font>
    <font>
      <b/>
      <sz val="11"/>
      <color indexed="23"/>
      <name val="Trebuchet MS"/>
      <family val="2"/>
    </font>
    <font>
      <sz val="14"/>
      <color indexed="10"/>
      <name val="Trebuchet MS"/>
      <family val="2"/>
    </font>
    <font>
      <b/>
      <i/>
      <sz val="12"/>
      <color indexed="8"/>
      <name val="Trebuchet MS"/>
      <family val="2"/>
    </font>
    <font>
      <sz val="12"/>
      <color indexed="8"/>
      <name val="Trebuchet MS"/>
      <family val="2"/>
    </font>
    <font>
      <sz val="30"/>
      <color indexed="10"/>
      <name val="Trebuchet MS"/>
      <family val="2"/>
    </font>
    <font>
      <b/>
      <sz val="15"/>
      <color indexed="9"/>
      <name val="Trebuchet MS"/>
      <family val="2"/>
    </font>
    <font>
      <b/>
      <i/>
      <sz val="13"/>
      <color indexed="23"/>
      <name val="Trebuchet MS"/>
      <family val="2"/>
    </font>
    <font>
      <sz val="9"/>
      <color indexed="8"/>
      <name val="Soberana Sans"/>
      <family val="3"/>
    </font>
    <font>
      <sz val="20"/>
      <color indexed="10"/>
      <name val="Trebuchet MS"/>
      <family val="2"/>
    </font>
    <font>
      <sz val="15"/>
      <color indexed="9"/>
      <name val="Soberana Sans"/>
      <family val="3"/>
    </font>
    <font>
      <sz val="9"/>
      <color indexed="8"/>
      <name val="Sans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3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i/>
      <sz val="13"/>
      <color theme="1"/>
      <name val="Trebuchet MS"/>
      <family val="2"/>
    </font>
    <font>
      <b/>
      <sz val="11"/>
      <color rgb="FF000000"/>
      <name val="Trebuchet MS"/>
      <family val="2"/>
    </font>
    <font>
      <sz val="13"/>
      <color rgb="FF000000"/>
      <name val="Trebuchet MS"/>
      <family val="2"/>
    </font>
    <font>
      <b/>
      <i/>
      <sz val="13"/>
      <color rgb="FF000000"/>
      <name val="Trebuchet MS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rgb="FF000000"/>
      <name val="Trebuchet MS"/>
      <family val="2"/>
    </font>
    <font>
      <b/>
      <i/>
      <sz val="14"/>
      <color theme="1"/>
      <name val="Trebuchet MS"/>
      <family val="2"/>
    </font>
    <font>
      <b/>
      <sz val="14"/>
      <color rgb="FF000000"/>
      <name val="Trebuchet MS"/>
      <family val="2"/>
    </font>
    <font>
      <b/>
      <sz val="11"/>
      <color theme="1"/>
      <name val="Trebuchet MS"/>
      <family val="2"/>
    </font>
    <font>
      <b/>
      <sz val="13"/>
      <color rgb="FF000000"/>
      <name val="Trebuchet MS"/>
      <family val="2"/>
    </font>
    <font>
      <b/>
      <sz val="12"/>
      <color theme="1"/>
      <name val="Trebuchet MS"/>
      <family val="2"/>
    </font>
    <font>
      <sz val="9"/>
      <color theme="1"/>
      <name val="Trebuchet MS"/>
      <family val="2"/>
    </font>
    <font>
      <sz val="15"/>
      <color theme="1"/>
      <name val="Trebuchet MS"/>
      <family val="2"/>
    </font>
    <font>
      <b/>
      <sz val="9"/>
      <color theme="1"/>
      <name val="Trebuchet MS"/>
      <family val="2"/>
    </font>
    <font>
      <b/>
      <sz val="9"/>
      <color theme="0" tint="-0.4999699890613556"/>
      <name val="Trebuchet MS"/>
      <family val="2"/>
    </font>
    <font>
      <b/>
      <sz val="13"/>
      <color theme="0" tint="-0.4999699890613556"/>
      <name val="Trebuchet MS"/>
      <family val="2"/>
    </font>
    <font>
      <sz val="13"/>
      <color theme="8" tint="-0.24997000396251678"/>
      <name val="Trebuchet MS"/>
      <family val="2"/>
    </font>
    <font>
      <b/>
      <sz val="11"/>
      <color theme="0" tint="-0.4999699890613556"/>
      <name val="Trebuchet MS"/>
      <family val="2"/>
    </font>
    <font>
      <sz val="14"/>
      <color rgb="FFFF0000"/>
      <name val="Trebuchet MS"/>
      <family val="2"/>
    </font>
    <font>
      <b/>
      <i/>
      <sz val="12"/>
      <color theme="1"/>
      <name val="Trebuchet MS"/>
      <family val="2"/>
    </font>
    <font>
      <sz val="12"/>
      <color theme="1"/>
      <name val="Trebuchet MS"/>
      <family val="2"/>
    </font>
    <font>
      <sz val="30"/>
      <color rgb="FFFF0000"/>
      <name val="Trebuchet MS"/>
      <family val="2"/>
    </font>
    <font>
      <b/>
      <sz val="15"/>
      <color theme="0"/>
      <name val="Trebuchet MS"/>
      <family val="2"/>
    </font>
    <font>
      <b/>
      <i/>
      <sz val="13"/>
      <color theme="0" tint="-0.4999699890613556"/>
      <name val="Trebuchet MS"/>
      <family val="2"/>
    </font>
    <font>
      <sz val="9"/>
      <color theme="1"/>
      <name val="Soberana Sans"/>
      <family val="3"/>
    </font>
    <font>
      <sz val="20"/>
      <color rgb="FFFF0000"/>
      <name val="Trebuchet MS"/>
      <family val="2"/>
    </font>
    <font>
      <sz val="15"/>
      <color theme="0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/>
      <bottom/>
    </border>
    <border>
      <left/>
      <right style="double"/>
      <top style="thin"/>
      <bottom/>
    </border>
    <border>
      <left/>
      <right style="double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 style="hair"/>
      <top/>
      <bottom style="hair"/>
    </border>
    <border>
      <left/>
      <right/>
      <top/>
      <bottom style="hair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double"/>
    </border>
    <border>
      <left style="double"/>
      <right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/>
      <bottom style="hair"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ouble"/>
      <right/>
      <top/>
      <bottom style="hair"/>
    </border>
    <border>
      <left style="hair"/>
      <right/>
      <top style="double"/>
      <bottom/>
    </border>
    <border>
      <left style="hair"/>
      <right/>
      <top/>
      <bottom style="hair"/>
    </border>
    <border>
      <left/>
      <right style="hair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6" fillId="29" borderId="1" applyNumberFormat="0" applyAlignment="0" applyProtection="0"/>
    <xf numFmtId="0" fontId="8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9" fillId="21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85" fillId="0" borderId="8" applyNumberFormat="0" applyFill="0" applyAlignment="0" applyProtection="0"/>
    <xf numFmtId="0" fontId="95" fillId="0" borderId="9" applyNumberFormat="0" applyFill="0" applyAlignment="0" applyProtection="0"/>
  </cellStyleXfs>
  <cellXfs count="45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96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9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96" fillId="0" borderId="0" xfId="0" applyFont="1" applyAlignment="1">
      <alignment wrapText="1"/>
    </xf>
    <xf numFmtId="14" fontId="96" fillId="0" borderId="0" xfId="0" applyNumberFormat="1" applyFont="1" applyAlignment="1">
      <alignment wrapText="1"/>
    </xf>
    <xf numFmtId="0" fontId="98" fillId="0" borderId="0" xfId="0" applyFont="1" applyFill="1" applyAlignment="1">
      <alignment/>
    </xf>
    <xf numFmtId="0" fontId="99" fillId="35" borderId="0" xfId="0" applyFont="1" applyFill="1" applyAlignment="1" applyProtection="1">
      <alignment/>
      <protection locked="0"/>
    </xf>
    <xf numFmtId="0" fontId="96" fillId="35" borderId="0" xfId="0" applyFont="1" applyFill="1" applyAlignment="1" applyProtection="1">
      <alignment/>
      <protection locked="0"/>
    </xf>
    <xf numFmtId="0" fontId="99" fillId="0" borderId="0" xfId="0" applyFont="1" applyAlignment="1" applyProtection="1">
      <alignment/>
      <protection locked="0"/>
    </xf>
    <xf numFmtId="0" fontId="100" fillId="35" borderId="0" xfId="58" applyFont="1" applyFill="1" applyProtection="1">
      <alignment/>
      <protection locked="0"/>
    </xf>
    <xf numFmtId="0" fontId="101" fillId="35" borderId="0" xfId="0" applyFont="1" applyFill="1" applyAlignment="1" applyProtection="1">
      <alignment/>
      <protection locked="0"/>
    </xf>
    <xf numFmtId="0" fontId="100" fillId="35" borderId="0" xfId="58" applyFont="1" applyFill="1" applyAlignment="1" applyProtection="1">
      <alignment horizontal="center"/>
      <protection locked="0"/>
    </xf>
    <xf numFmtId="0" fontId="102" fillId="35" borderId="0" xfId="0" applyFont="1" applyFill="1" applyAlignment="1" applyProtection="1">
      <alignment/>
      <protection locked="0"/>
    </xf>
    <xf numFmtId="0" fontId="102" fillId="0" borderId="0" xfId="0" applyFont="1" applyAlignment="1" applyProtection="1">
      <alignment/>
      <protection locked="0"/>
    </xf>
    <xf numFmtId="0" fontId="103" fillId="35" borderId="0" xfId="58" applyFont="1" applyFill="1" applyProtection="1">
      <alignment/>
      <protection locked="0"/>
    </xf>
    <xf numFmtId="0" fontId="13" fillId="35" borderId="11" xfId="58" applyFont="1" applyFill="1" applyBorder="1" applyProtection="1">
      <alignment/>
      <protection locked="0"/>
    </xf>
    <xf numFmtId="0" fontId="13" fillId="35" borderId="12" xfId="58" applyFont="1" applyFill="1" applyBorder="1" applyProtection="1">
      <alignment/>
      <protection locked="0"/>
    </xf>
    <xf numFmtId="0" fontId="101" fillId="0" borderId="0" xfId="0" applyFont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104" fillId="35" borderId="0" xfId="0" applyFont="1" applyFill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105" fillId="35" borderId="13" xfId="0" applyFont="1" applyFill="1" applyBorder="1" applyAlignment="1" applyProtection="1">
      <alignment vertical="center" wrapText="1"/>
      <protection locked="0"/>
    </xf>
    <xf numFmtId="166" fontId="13" fillId="35" borderId="14" xfId="58" applyNumberFormat="1" applyFont="1" applyFill="1" applyBorder="1" applyAlignment="1" applyProtection="1">
      <alignment/>
      <protection locked="0"/>
    </xf>
    <xf numFmtId="166" fontId="10" fillId="35" borderId="15" xfId="47" applyNumberFormat="1" applyFont="1" applyFill="1" applyBorder="1" applyAlignment="1" applyProtection="1">
      <alignment vertical="center"/>
      <protection/>
    </xf>
    <xf numFmtId="166" fontId="13" fillId="35" borderId="16" xfId="58" applyNumberFormat="1" applyFont="1" applyFill="1" applyBorder="1" applyAlignment="1" applyProtection="1">
      <alignment/>
      <protection locked="0"/>
    </xf>
    <xf numFmtId="166" fontId="10" fillId="35" borderId="17" xfId="47" applyNumberFormat="1" applyFont="1" applyFill="1" applyBorder="1" applyAlignment="1" applyProtection="1">
      <alignment vertical="center"/>
      <protection locked="0"/>
    </xf>
    <xf numFmtId="166" fontId="8" fillId="35" borderId="18" xfId="47" applyNumberFormat="1" applyFont="1" applyFill="1" applyBorder="1" applyAlignment="1" applyProtection="1">
      <alignment vertical="center"/>
      <protection/>
    </xf>
    <xf numFmtId="0" fontId="14" fillId="35" borderId="19" xfId="0" applyFont="1" applyFill="1" applyBorder="1" applyAlignment="1" applyProtection="1">
      <alignment vertical="top" wrapText="1"/>
      <protection locked="0"/>
    </xf>
    <xf numFmtId="0" fontId="14" fillId="35" borderId="20" xfId="0" applyFont="1" applyFill="1" applyBorder="1" applyAlignment="1" applyProtection="1">
      <alignment vertical="top" wrapText="1"/>
      <protection locked="0"/>
    </xf>
    <xf numFmtId="0" fontId="11" fillId="0" borderId="21" xfId="0" applyFont="1" applyBorder="1" applyAlignment="1" applyProtection="1">
      <alignment vertical="top" wrapText="1"/>
      <protection locked="0"/>
    </xf>
    <xf numFmtId="0" fontId="103" fillId="35" borderId="0" xfId="0" applyFont="1" applyFill="1" applyAlignment="1" applyProtection="1">
      <alignment vertical="center"/>
      <protection locked="0"/>
    </xf>
    <xf numFmtId="0" fontId="106" fillId="35" borderId="0" xfId="0" applyFont="1" applyFill="1" applyAlignment="1" applyProtection="1">
      <alignment vertical="center"/>
      <protection locked="0"/>
    </xf>
    <xf numFmtId="0" fontId="99" fillId="35" borderId="0" xfId="0" applyFont="1" applyFill="1" applyAlignment="1" applyProtection="1">
      <alignment vertical="center"/>
      <protection locked="0"/>
    </xf>
    <xf numFmtId="0" fontId="99" fillId="0" borderId="0" xfId="0" applyFont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107" fillId="35" borderId="13" xfId="0" applyFont="1" applyFill="1" applyBorder="1" applyAlignment="1" applyProtection="1">
      <alignment vertical="center" wrapText="1"/>
      <protection locked="0"/>
    </xf>
    <xf numFmtId="166" fontId="13" fillId="35" borderId="12" xfId="58" applyNumberFormat="1" applyFont="1" applyFill="1" applyBorder="1" applyAlignment="1" applyProtection="1">
      <alignment/>
      <protection locked="0"/>
    </xf>
    <xf numFmtId="0" fontId="11" fillId="0" borderId="20" xfId="0" applyFont="1" applyBorder="1" applyAlignment="1" applyProtection="1">
      <alignment vertical="top" wrapText="1"/>
      <protection locked="0"/>
    </xf>
    <xf numFmtId="0" fontId="108" fillId="35" borderId="13" xfId="0" applyFont="1" applyFill="1" applyBorder="1" applyAlignment="1" applyProtection="1">
      <alignment vertical="center" wrapText="1"/>
      <protection locked="0"/>
    </xf>
    <xf numFmtId="0" fontId="109" fillId="35" borderId="13" xfId="0" applyFont="1" applyFill="1" applyBorder="1" applyAlignment="1" applyProtection="1">
      <alignment vertical="center" wrapText="1"/>
      <protection locked="0"/>
    </xf>
    <xf numFmtId="166" fontId="12" fillId="35" borderId="17" xfId="47" applyNumberFormat="1" applyFont="1" applyFill="1" applyBorder="1" applyAlignment="1" applyProtection="1">
      <alignment vertical="center"/>
      <protection locked="0"/>
    </xf>
    <xf numFmtId="166" fontId="12" fillId="35" borderId="0" xfId="47" applyNumberFormat="1" applyFont="1" applyFill="1" applyBorder="1" applyAlignment="1" applyProtection="1">
      <alignment vertical="center"/>
      <protection locked="0"/>
    </xf>
    <xf numFmtId="166" fontId="12" fillId="35" borderId="15" xfId="47" applyNumberFormat="1" applyFont="1" applyFill="1" applyBorder="1" applyAlignment="1" applyProtection="1">
      <alignment vertical="center"/>
      <protection/>
    </xf>
    <xf numFmtId="166" fontId="9" fillId="35" borderId="17" xfId="47" applyNumberFormat="1" applyFont="1" applyFill="1" applyBorder="1" applyAlignment="1" applyProtection="1">
      <alignment vertical="center"/>
      <protection locked="0"/>
    </xf>
    <xf numFmtId="166" fontId="9" fillId="35" borderId="15" xfId="47" applyNumberFormat="1" applyFont="1" applyFill="1" applyBorder="1" applyAlignment="1" applyProtection="1">
      <alignment vertical="center"/>
      <protection/>
    </xf>
    <xf numFmtId="166" fontId="11" fillId="35" borderId="15" xfId="47" applyNumberFormat="1" applyFont="1" applyFill="1" applyBorder="1" applyAlignment="1" applyProtection="1">
      <alignment vertical="center"/>
      <protection/>
    </xf>
    <xf numFmtId="0" fontId="17" fillId="35" borderId="12" xfId="58" applyFont="1" applyFill="1" applyBorder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9" fillId="35" borderId="20" xfId="0" applyFont="1" applyFill="1" applyBorder="1" applyAlignment="1" applyProtection="1">
      <alignment vertical="top" wrapText="1"/>
      <protection locked="0"/>
    </xf>
    <xf numFmtId="0" fontId="18" fillId="35" borderId="12" xfId="58" applyFont="1" applyFill="1" applyBorder="1" applyProtection="1">
      <alignment/>
      <protection locked="0"/>
    </xf>
    <xf numFmtId="0" fontId="15" fillId="35" borderId="20" xfId="0" applyFont="1" applyFill="1" applyBorder="1" applyAlignment="1" applyProtection="1">
      <alignment vertical="top" wrapText="1"/>
      <protection locked="0"/>
    </xf>
    <xf numFmtId="0" fontId="111" fillId="0" borderId="0" xfId="0" applyFont="1" applyAlignment="1" applyProtection="1">
      <alignment/>
      <protection locked="0"/>
    </xf>
    <xf numFmtId="0" fontId="99" fillId="35" borderId="0" xfId="58" applyFont="1" applyFill="1" applyProtection="1">
      <alignment/>
      <protection locked="0"/>
    </xf>
    <xf numFmtId="0" fontId="112" fillId="35" borderId="13" xfId="0" applyFont="1" applyFill="1" applyBorder="1" applyAlignment="1" applyProtection="1">
      <alignment vertical="center" wrapText="1"/>
      <protection locked="0"/>
    </xf>
    <xf numFmtId="166" fontId="16" fillId="35" borderId="15" xfId="47" applyNumberFormat="1" applyFont="1" applyFill="1" applyBorder="1" applyAlignment="1" applyProtection="1">
      <alignment vertical="center"/>
      <protection/>
    </xf>
    <xf numFmtId="0" fontId="113" fillId="35" borderId="0" xfId="0" applyFont="1" applyFill="1" applyAlignment="1" applyProtection="1">
      <alignment vertical="center"/>
      <protection locked="0"/>
    </xf>
    <xf numFmtId="0" fontId="113" fillId="0" borderId="0" xfId="0" applyFont="1" applyAlignment="1" applyProtection="1">
      <alignment vertical="center"/>
      <protection locked="0"/>
    </xf>
    <xf numFmtId="0" fontId="114" fillId="35" borderId="13" xfId="0" applyFont="1" applyFill="1" applyBorder="1" applyAlignment="1" applyProtection="1">
      <alignment vertical="center" wrapText="1"/>
      <protection locked="0"/>
    </xf>
    <xf numFmtId="0" fontId="114" fillId="35" borderId="13" xfId="0" applyFont="1" applyFill="1" applyBorder="1" applyAlignment="1" applyProtection="1">
      <alignment vertical="center"/>
      <protection locked="0"/>
    </xf>
    <xf numFmtId="166" fontId="9" fillId="35" borderId="0" xfId="47" applyNumberFormat="1" applyFont="1" applyFill="1" applyBorder="1" applyAlignment="1" applyProtection="1">
      <alignment vertical="center"/>
      <protection locked="0"/>
    </xf>
    <xf numFmtId="166" fontId="15" fillId="35" borderId="0" xfId="47" applyNumberFormat="1" applyFont="1" applyFill="1" applyBorder="1" applyAlignment="1" applyProtection="1">
      <alignment vertical="center"/>
      <protection locked="0"/>
    </xf>
    <xf numFmtId="166" fontId="15" fillId="35" borderId="15" xfId="47" applyNumberFormat="1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top" wrapText="1"/>
      <protection locked="0"/>
    </xf>
    <xf numFmtId="166" fontId="8" fillId="35" borderId="0" xfId="47" applyNumberFormat="1" applyFont="1" applyFill="1" applyBorder="1" applyAlignment="1" applyProtection="1">
      <alignment vertical="center"/>
      <protection locked="0"/>
    </xf>
    <xf numFmtId="0" fontId="115" fillId="35" borderId="0" xfId="0" applyFont="1" applyFill="1" applyAlignment="1" applyProtection="1">
      <alignment vertical="center"/>
      <protection locked="0"/>
    </xf>
    <xf numFmtId="0" fontId="115" fillId="0" borderId="0" xfId="0" applyFont="1" applyAlignment="1" applyProtection="1">
      <alignment vertical="center"/>
      <protection locked="0"/>
    </xf>
    <xf numFmtId="166" fontId="15" fillId="35" borderId="17" xfId="47" applyNumberFormat="1" applyFont="1" applyFill="1" applyBorder="1" applyAlignment="1" applyProtection="1">
      <alignment vertical="center"/>
      <protection locked="0"/>
    </xf>
    <xf numFmtId="166" fontId="11" fillId="35" borderId="17" xfId="47" applyNumberFormat="1" applyFont="1" applyFill="1" applyBorder="1" applyAlignment="1" applyProtection="1">
      <alignment vertical="center"/>
      <protection locked="0"/>
    </xf>
    <xf numFmtId="166" fontId="16" fillId="35" borderId="23" xfId="47" applyNumberFormat="1" applyFont="1" applyFill="1" applyBorder="1" applyAlignment="1" applyProtection="1">
      <alignment vertical="center"/>
      <protection locked="0"/>
    </xf>
    <xf numFmtId="166" fontId="16" fillId="35" borderId="23" xfId="47" applyNumberFormat="1" applyFont="1" applyFill="1" applyBorder="1" applyAlignment="1" applyProtection="1">
      <alignment vertical="center"/>
      <protection/>
    </xf>
    <xf numFmtId="166" fontId="16" fillId="35" borderId="24" xfId="47" applyNumberFormat="1" applyFont="1" applyFill="1" applyBorder="1" applyAlignment="1" applyProtection="1">
      <alignment vertical="center"/>
      <protection locked="0"/>
    </xf>
    <xf numFmtId="166" fontId="15" fillId="35" borderId="24" xfId="47" applyNumberFormat="1" applyFont="1" applyFill="1" applyBorder="1" applyAlignment="1" applyProtection="1">
      <alignment vertical="center"/>
      <protection locked="0"/>
    </xf>
    <xf numFmtId="166" fontId="15" fillId="35" borderId="25" xfId="47" applyNumberFormat="1" applyFont="1" applyFill="1" applyBorder="1" applyAlignment="1" applyProtection="1">
      <alignment vertical="center"/>
      <protection locked="0"/>
    </xf>
    <xf numFmtId="0" fontId="114" fillId="35" borderId="24" xfId="0" applyFont="1" applyFill="1" applyBorder="1" applyAlignment="1" applyProtection="1">
      <alignment vertical="center"/>
      <protection/>
    </xf>
    <xf numFmtId="0" fontId="114" fillId="35" borderId="24" xfId="0" applyFont="1" applyFill="1" applyBorder="1" applyAlignment="1" applyProtection="1">
      <alignment vertical="center" wrapText="1"/>
      <protection/>
    </xf>
    <xf numFmtId="0" fontId="112" fillId="35" borderId="24" xfId="0" applyFont="1" applyFill="1" applyBorder="1" applyAlignment="1" applyProtection="1">
      <alignment vertical="center" wrapText="1"/>
      <protection/>
    </xf>
    <xf numFmtId="0" fontId="109" fillId="35" borderId="0" xfId="0" applyFont="1" applyFill="1" applyBorder="1" applyAlignment="1" applyProtection="1">
      <alignment vertical="center" wrapText="1"/>
      <protection/>
    </xf>
    <xf numFmtId="0" fontId="116" fillId="35" borderId="0" xfId="0" applyFont="1" applyFill="1" applyBorder="1" applyAlignment="1" applyProtection="1">
      <alignment vertical="center" wrapText="1"/>
      <protection/>
    </xf>
    <xf numFmtId="0" fontId="108" fillId="35" borderId="0" xfId="0" applyFont="1" applyFill="1" applyBorder="1" applyAlignment="1" applyProtection="1">
      <alignment vertical="center" wrapText="1"/>
      <protection/>
    </xf>
    <xf numFmtId="0" fontId="108" fillId="35" borderId="0" xfId="0" applyFont="1" applyFill="1" applyBorder="1" applyAlignment="1" applyProtection="1">
      <alignment horizontal="left" vertical="center" wrapText="1"/>
      <protection/>
    </xf>
    <xf numFmtId="0" fontId="108" fillId="0" borderId="0" xfId="0" applyFont="1" applyFill="1" applyBorder="1" applyAlignment="1" applyProtection="1">
      <alignment horizontal="left" vertical="center" wrapText="1"/>
      <protection/>
    </xf>
    <xf numFmtId="0" fontId="114" fillId="35" borderId="0" xfId="0" applyFont="1" applyFill="1" applyBorder="1" applyAlignment="1" applyProtection="1">
      <alignment vertical="center" wrapText="1"/>
      <protection/>
    </xf>
    <xf numFmtId="0" fontId="105" fillId="35" borderId="0" xfId="0" applyFont="1" applyFill="1" applyBorder="1" applyAlignment="1" applyProtection="1">
      <alignment vertical="center" wrapText="1"/>
      <protection/>
    </xf>
    <xf numFmtId="0" fontId="114" fillId="35" borderId="0" xfId="0" applyFont="1" applyFill="1" applyBorder="1" applyAlignment="1" applyProtection="1">
      <alignment vertical="center"/>
      <protection/>
    </xf>
    <xf numFmtId="0" fontId="114" fillId="35" borderId="26" xfId="0" applyFont="1" applyFill="1" applyBorder="1" applyAlignment="1" applyProtection="1">
      <alignment vertical="center"/>
      <protection/>
    </xf>
    <xf numFmtId="0" fontId="114" fillId="35" borderId="25" xfId="0" applyFont="1" applyFill="1" applyBorder="1" applyAlignment="1" applyProtection="1">
      <alignment vertical="center"/>
      <protection/>
    </xf>
    <xf numFmtId="166" fontId="15" fillId="35" borderId="23" xfId="47" applyNumberFormat="1" applyFont="1" applyFill="1" applyBorder="1" applyAlignment="1" applyProtection="1">
      <alignment vertical="center"/>
      <protection locked="0"/>
    </xf>
    <xf numFmtId="166" fontId="15" fillId="35" borderId="27" xfId="47" applyNumberFormat="1" applyFont="1" applyFill="1" applyBorder="1" applyAlignment="1" applyProtection="1">
      <alignment vertical="center"/>
      <protection locked="0"/>
    </xf>
    <xf numFmtId="37" fontId="19" fillId="36" borderId="28" xfId="58" applyNumberFormat="1" applyFont="1" applyFill="1" applyBorder="1" applyAlignment="1" applyProtection="1">
      <alignment vertical="center"/>
      <protection locked="0"/>
    </xf>
    <xf numFmtId="37" fontId="19" fillId="36" borderId="29" xfId="58" applyNumberFormat="1" applyFont="1" applyFill="1" applyBorder="1" applyAlignment="1" applyProtection="1">
      <alignment horizontal="center" vertical="center"/>
      <protection locked="0"/>
    </xf>
    <xf numFmtId="37" fontId="19" fillId="36" borderId="29" xfId="58" applyNumberFormat="1" applyFont="1" applyFill="1" applyBorder="1" applyAlignment="1" applyProtection="1">
      <alignment horizontal="center" vertical="center" wrapText="1"/>
      <protection locked="0"/>
    </xf>
    <xf numFmtId="37" fontId="19" fillId="36" borderId="30" xfId="58" applyNumberFormat="1" applyFont="1" applyFill="1" applyBorder="1" applyAlignment="1" applyProtection="1">
      <alignment vertical="center"/>
      <protection locked="0"/>
    </xf>
    <xf numFmtId="0" fontId="117" fillId="35" borderId="0" xfId="0" applyFont="1" applyFill="1" applyBorder="1" applyAlignment="1" applyProtection="1">
      <alignment vertical="center"/>
      <protection locked="0"/>
    </xf>
    <xf numFmtId="164" fontId="20" fillId="35" borderId="0" xfId="15" applyFont="1" applyFill="1" applyBorder="1" applyProtection="1">
      <alignment/>
      <protection locked="0"/>
    </xf>
    <xf numFmtId="0" fontId="118" fillId="35" borderId="0" xfId="0" applyFont="1" applyFill="1" applyBorder="1" applyAlignment="1" applyProtection="1">
      <alignment/>
      <protection locked="0"/>
    </xf>
    <xf numFmtId="0" fontId="119" fillId="35" borderId="0" xfId="0" applyFont="1" applyFill="1" applyBorder="1" applyAlignment="1" applyProtection="1">
      <alignment vertical="center"/>
      <protection locked="0"/>
    </xf>
    <xf numFmtId="0" fontId="21" fillId="35" borderId="13" xfId="15" applyNumberFormat="1" applyFont="1" applyFill="1" applyBorder="1" applyAlignment="1" applyProtection="1">
      <alignment horizontal="centerContinuous" vertical="center"/>
      <protection locked="0"/>
    </xf>
    <xf numFmtId="0" fontId="21" fillId="35" borderId="0" xfId="15" applyNumberFormat="1" applyFont="1" applyFill="1" applyBorder="1" applyAlignment="1" applyProtection="1">
      <alignment vertical="center"/>
      <protection locked="0"/>
    </xf>
    <xf numFmtId="0" fontId="21" fillId="35" borderId="16" xfId="15" applyNumberFormat="1" applyFont="1" applyFill="1" applyBorder="1" applyAlignment="1" applyProtection="1">
      <alignment vertical="center"/>
      <protection locked="0"/>
    </xf>
    <xf numFmtId="0" fontId="21" fillId="35" borderId="31" xfId="15" applyNumberFormat="1" applyFont="1" applyFill="1" applyBorder="1" applyAlignment="1" applyProtection="1">
      <alignment vertical="center"/>
      <protection locked="0"/>
    </xf>
    <xf numFmtId="0" fontId="21" fillId="35" borderId="15" xfId="15" applyNumberFormat="1" applyFont="1" applyFill="1" applyBorder="1" applyAlignment="1" applyProtection="1">
      <alignment vertical="center"/>
      <protection locked="0"/>
    </xf>
    <xf numFmtId="0" fontId="15" fillId="35" borderId="13" xfId="15" applyNumberFormat="1" applyFont="1" applyFill="1" applyBorder="1" applyAlignment="1" applyProtection="1">
      <alignment vertical="center"/>
      <protection locked="0"/>
    </xf>
    <xf numFmtId="166" fontId="15" fillId="35" borderId="17" xfId="0" applyNumberFormat="1" applyFont="1" applyFill="1" applyBorder="1" applyAlignment="1" applyProtection="1">
      <alignment vertical="center"/>
      <protection/>
    </xf>
    <xf numFmtId="166" fontId="15" fillId="35" borderId="32" xfId="0" applyNumberFormat="1" applyFont="1" applyFill="1" applyBorder="1" applyAlignment="1" applyProtection="1">
      <alignment vertical="center"/>
      <protection/>
    </xf>
    <xf numFmtId="0" fontId="15" fillId="35" borderId="15" xfId="0" applyFont="1" applyFill="1" applyBorder="1" applyAlignment="1" applyProtection="1">
      <alignment vertical="top"/>
      <protection locked="0"/>
    </xf>
    <xf numFmtId="0" fontId="102" fillId="35" borderId="0" xfId="0" applyFont="1" applyFill="1" applyBorder="1" applyAlignment="1" applyProtection="1">
      <alignment/>
      <protection locked="0"/>
    </xf>
    <xf numFmtId="0" fontId="120" fillId="35" borderId="13" xfId="0" applyFont="1" applyFill="1" applyBorder="1" applyAlignment="1" applyProtection="1">
      <alignment/>
      <protection locked="0"/>
    </xf>
    <xf numFmtId="0" fontId="121" fillId="35" borderId="0" xfId="0" applyFont="1" applyFill="1" applyBorder="1" applyAlignment="1" applyProtection="1">
      <alignment vertical="top"/>
      <protection locked="0"/>
    </xf>
    <xf numFmtId="0" fontId="121" fillId="35" borderId="0" xfId="0" applyFont="1" applyFill="1" applyBorder="1" applyAlignment="1" applyProtection="1">
      <alignment vertical="center"/>
      <protection locked="0"/>
    </xf>
    <xf numFmtId="166" fontId="10" fillId="35" borderId="17" xfId="0" applyNumberFormat="1" applyFont="1" applyFill="1" applyBorder="1" applyAlignment="1" applyProtection="1">
      <alignment vertical="center"/>
      <protection locked="0"/>
    </xf>
    <xf numFmtId="166" fontId="10" fillId="35" borderId="17" xfId="0" applyNumberFormat="1" applyFont="1" applyFill="1" applyBorder="1" applyAlignment="1" applyProtection="1">
      <alignment horizontal="center" vertical="center"/>
      <protection locked="0"/>
    </xf>
    <xf numFmtId="166" fontId="11" fillId="35" borderId="17" xfId="0" applyNumberFormat="1" applyFont="1" applyFill="1" applyBorder="1" applyAlignment="1" applyProtection="1">
      <alignment horizontal="center" vertical="center"/>
      <protection locked="0"/>
    </xf>
    <xf numFmtId="166" fontId="10" fillId="35" borderId="32" xfId="0" applyNumberFormat="1" applyFont="1" applyFill="1" applyBorder="1" applyAlignment="1" applyProtection="1">
      <alignment vertical="center"/>
      <protection locked="0"/>
    </xf>
    <xf numFmtId="166" fontId="120" fillId="35" borderId="15" xfId="0" applyNumberFormat="1" applyFont="1" applyFill="1" applyBorder="1" applyAlignment="1" applyProtection="1">
      <alignment vertical="top"/>
      <protection locked="0"/>
    </xf>
    <xf numFmtId="0" fontId="106" fillId="35" borderId="13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 vertical="top"/>
      <protection locked="0"/>
    </xf>
    <xf numFmtId="166" fontId="12" fillId="35" borderId="17" xfId="0" applyNumberFormat="1" applyFont="1" applyFill="1" applyBorder="1" applyAlignment="1" applyProtection="1">
      <alignment vertical="center"/>
      <protection/>
    </xf>
    <xf numFmtId="166" fontId="12" fillId="35" borderId="32" xfId="0" applyNumberFormat="1" applyFont="1" applyFill="1" applyBorder="1" applyAlignment="1" applyProtection="1">
      <alignment vertical="center"/>
      <protection/>
    </xf>
    <xf numFmtId="166" fontId="106" fillId="35" borderId="15" xfId="0" applyNumberFormat="1" applyFont="1" applyFill="1" applyBorder="1" applyAlignment="1" applyProtection="1">
      <alignment vertical="top"/>
      <protection locked="0"/>
    </xf>
    <xf numFmtId="0" fontId="106" fillId="35" borderId="0" xfId="0" applyFont="1" applyFill="1" applyBorder="1" applyAlignment="1" applyProtection="1">
      <alignment/>
      <protection locked="0"/>
    </xf>
    <xf numFmtId="0" fontId="99" fillId="35" borderId="13" xfId="0" applyFont="1" applyFill="1" applyBorder="1" applyAlignment="1" applyProtection="1">
      <alignment/>
      <protection locked="0"/>
    </xf>
    <xf numFmtId="0" fontId="122" fillId="35" borderId="0" xfId="0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166" fontId="9" fillId="35" borderId="17" xfId="0" applyNumberFormat="1" applyFont="1" applyFill="1" applyBorder="1" applyAlignment="1" applyProtection="1">
      <alignment vertical="center"/>
      <protection locked="0"/>
    </xf>
    <xf numFmtId="166" fontId="8" fillId="35" borderId="17" xfId="0" applyNumberFormat="1" applyFont="1" applyFill="1" applyBorder="1" applyAlignment="1" applyProtection="1">
      <alignment vertical="center"/>
      <protection/>
    </xf>
    <xf numFmtId="166" fontId="9" fillId="35" borderId="32" xfId="0" applyNumberFormat="1" applyFont="1" applyFill="1" applyBorder="1" applyAlignment="1" applyProtection="1">
      <alignment vertical="center"/>
      <protection locked="0"/>
    </xf>
    <xf numFmtId="166" fontId="99" fillId="35" borderId="15" xfId="0" applyNumberFormat="1" applyFont="1" applyFill="1" applyBorder="1" applyAlignment="1" applyProtection="1">
      <alignment vertical="top"/>
      <protection locked="0"/>
    </xf>
    <xf numFmtId="0" fontId="99" fillId="35" borderId="0" xfId="0" applyFont="1" applyFill="1" applyBorder="1" applyAlignment="1" applyProtection="1">
      <alignment/>
      <protection locked="0"/>
    </xf>
    <xf numFmtId="166" fontId="123" fillId="35" borderId="17" xfId="0" applyNumberFormat="1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horizontal="left" vertical="top"/>
      <protection locked="0"/>
    </xf>
    <xf numFmtId="0" fontId="104" fillId="35" borderId="13" xfId="0" applyFont="1" applyFill="1" applyBorder="1" applyAlignment="1" applyProtection="1">
      <alignment/>
      <protection locked="0"/>
    </xf>
    <xf numFmtId="0" fontId="124" fillId="35" borderId="0" xfId="0" applyFont="1" applyFill="1" applyBorder="1" applyAlignment="1" applyProtection="1">
      <alignment vertical="top"/>
      <protection locked="0"/>
    </xf>
    <xf numFmtId="0" fontId="10" fillId="35" borderId="0" xfId="0" applyFont="1" applyFill="1" applyBorder="1" applyAlignment="1" applyProtection="1">
      <alignment horizontal="left" vertical="top"/>
      <protection locked="0"/>
    </xf>
    <xf numFmtId="166" fontId="11" fillId="35" borderId="17" xfId="0" applyNumberFormat="1" applyFont="1" applyFill="1" applyBorder="1" applyAlignment="1" applyProtection="1">
      <alignment vertical="center"/>
      <protection locked="0"/>
    </xf>
    <xf numFmtId="166" fontId="11" fillId="35" borderId="32" xfId="0" applyNumberFormat="1" applyFont="1" applyFill="1" applyBorder="1" applyAlignment="1" applyProtection="1">
      <alignment vertical="center"/>
      <protection locked="0"/>
    </xf>
    <xf numFmtId="166" fontId="104" fillId="35" borderId="15" xfId="0" applyNumberFormat="1" applyFont="1" applyFill="1" applyBorder="1" applyAlignment="1" applyProtection="1">
      <alignment vertical="top"/>
      <protection locked="0"/>
    </xf>
    <xf numFmtId="0" fontId="104" fillId="35" borderId="0" xfId="0" applyFont="1" applyFill="1" applyBorder="1" applyAlignment="1" applyProtection="1">
      <alignment/>
      <protection locked="0"/>
    </xf>
    <xf numFmtId="0" fontId="118" fillId="35" borderId="13" xfId="0" applyFont="1" applyFill="1" applyBorder="1" applyAlignment="1" applyProtection="1">
      <alignment/>
      <protection locked="0"/>
    </xf>
    <xf numFmtId="0" fontId="20" fillId="35" borderId="0" xfId="0" applyFont="1" applyFill="1" applyBorder="1" applyAlignment="1" applyProtection="1">
      <alignment vertical="top"/>
      <protection locked="0"/>
    </xf>
    <xf numFmtId="166" fontId="20" fillId="35" borderId="17" xfId="0" applyNumberFormat="1" applyFont="1" applyFill="1" applyBorder="1" applyAlignment="1" applyProtection="1">
      <alignment vertical="center"/>
      <protection locked="0"/>
    </xf>
    <xf numFmtId="166" fontId="20" fillId="35" borderId="17" xfId="0" applyNumberFormat="1" applyFont="1" applyFill="1" applyBorder="1" applyAlignment="1" applyProtection="1">
      <alignment horizontal="center" vertical="center"/>
      <protection locked="0"/>
    </xf>
    <xf numFmtId="166" fontId="21" fillId="35" borderId="17" xfId="0" applyNumberFormat="1" applyFont="1" applyFill="1" applyBorder="1" applyAlignment="1" applyProtection="1">
      <alignment horizontal="center" vertical="center"/>
      <protection locked="0"/>
    </xf>
    <xf numFmtId="166" fontId="21" fillId="35" borderId="17" xfId="0" applyNumberFormat="1" applyFont="1" applyFill="1" applyBorder="1" applyAlignment="1" applyProtection="1">
      <alignment horizontal="right" vertical="center"/>
      <protection locked="0"/>
    </xf>
    <xf numFmtId="166" fontId="21" fillId="35" borderId="32" xfId="0" applyNumberFormat="1" applyFont="1" applyFill="1" applyBorder="1" applyAlignment="1" applyProtection="1">
      <alignment horizontal="right" vertical="center"/>
      <protection locked="0"/>
    </xf>
    <xf numFmtId="166" fontId="118" fillId="35" borderId="15" xfId="0" applyNumberFormat="1" applyFont="1" applyFill="1" applyBorder="1" applyAlignment="1" applyProtection="1">
      <alignment vertical="top"/>
      <protection locked="0"/>
    </xf>
    <xf numFmtId="166" fontId="15" fillId="35" borderId="17" xfId="0" applyNumberFormat="1" applyFont="1" applyFill="1" applyBorder="1" applyAlignment="1" applyProtection="1">
      <alignment vertical="center"/>
      <protection locked="0"/>
    </xf>
    <xf numFmtId="166" fontId="15" fillId="35" borderId="32" xfId="0" applyNumberFormat="1" applyFont="1" applyFill="1" applyBorder="1" applyAlignment="1" applyProtection="1">
      <alignment vertical="center"/>
      <protection locked="0"/>
    </xf>
    <xf numFmtId="166" fontId="10" fillId="35" borderId="17" xfId="47" applyNumberFormat="1" applyFont="1" applyFill="1" applyBorder="1" applyAlignment="1" applyProtection="1">
      <alignment horizontal="right" vertical="center"/>
      <protection locked="0"/>
    </xf>
    <xf numFmtId="166" fontId="10" fillId="35" borderId="32" xfId="47" applyNumberFormat="1" applyFont="1" applyFill="1" applyBorder="1" applyAlignment="1" applyProtection="1">
      <alignment horizontal="right" vertical="center"/>
      <protection locked="0"/>
    </xf>
    <xf numFmtId="0" fontId="15" fillId="35" borderId="13" xfId="15" applyNumberFormat="1" applyFont="1" applyFill="1" applyBorder="1" applyAlignment="1" applyProtection="1">
      <alignment vertical="center" wrapText="1"/>
      <protection locked="0"/>
    </xf>
    <xf numFmtId="166" fontId="102" fillId="35" borderId="15" xfId="0" applyNumberFormat="1" applyFont="1" applyFill="1" applyBorder="1" applyAlignment="1" applyProtection="1">
      <alignment vertical="top" wrapText="1"/>
      <protection locked="0"/>
    </xf>
    <xf numFmtId="0" fontId="102" fillId="35" borderId="0" xfId="0" applyFont="1" applyFill="1" applyBorder="1" applyAlignment="1" applyProtection="1">
      <alignment wrapText="1"/>
      <protection locked="0"/>
    </xf>
    <xf numFmtId="0" fontId="125" fillId="35" borderId="0" xfId="0" applyFont="1" applyFill="1" applyAlignment="1" applyProtection="1">
      <alignment vertical="center"/>
      <protection/>
    </xf>
    <xf numFmtId="0" fontId="12" fillId="35" borderId="13" xfId="15" applyNumberFormat="1" applyFont="1" applyFill="1" applyBorder="1" applyAlignment="1" applyProtection="1">
      <alignment vertical="center"/>
      <protection locked="0"/>
    </xf>
    <xf numFmtId="166" fontId="12" fillId="35" borderId="17" xfId="0" applyNumberFormat="1" applyFont="1" applyFill="1" applyBorder="1" applyAlignment="1" applyProtection="1">
      <alignment vertical="center"/>
      <protection locked="0"/>
    </xf>
    <xf numFmtId="166" fontId="12" fillId="35" borderId="32" xfId="0" applyNumberFormat="1" applyFont="1" applyFill="1" applyBorder="1" applyAlignment="1" applyProtection="1">
      <alignment vertical="center"/>
      <protection locked="0"/>
    </xf>
    <xf numFmtId="0" fontId="12" fillId="35" borderId="15" xfId="0" applyFont="1" applyFill="1" applyBorder="1" applyAlignment="1" applyProtection="1">
      <alignment vertical="top"/>
      <protection locked="0"/>
    </xf>
    <xf numFmtId="166" fontId="9" fillId="35" borderId="17" xfId="0" applyNumberFormat="1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horizontal="left" vertical="center"/>
      <protection locked="0"/>
    </xf>
    <xf numFmtId="166" fontId="12" fillId="35" borderId="17" xfId="0" applyNumberFormat="1" applyFont="1" applyFill="1" applyBorder="1" applyAlignment="1" applyProtection="1">
      <alignment horizontal="center" vertical="center"/>
      <protection locked="0"/>
    </xf>
    <xf numFmtId="166" fontId="12" fillId="35" borderId="17" xfId="47" applyNumberFormat="1" applyFont="1" applyFill="1" applyBorder="1" applyAlignment="1" applyProtection="1">
      <alignment horizontal="right" vertical="center"/>
      <protection locked="0"/>
    </xf>
    <xf numFmtId="166" fontId="12" fillId="35" borderId="32" xfId="47" applyNumberFormat="1" applyFont="1" applyFill="1" applyBorder="1" applyAlignment="1" applyProtection="1">
      <alignment horizontal="right" vertical="center"/>
      <protection locked="0"/>
    </xf>
    <xf numFmtId="0" fontId="126" fillId="35" borderId="19" xfId="0" applyFont="1" applyFill="1" applyBorder="1" applyAlignment="1" applyProtection="1">
      <alignment/>
      <protection locked="0"/>
    </xf>
    <xf numFmtId="0" fontId="22" fillId="35" borderId="22" xfId="0" applyFont="1" applyFill="1" applyBorder="1" applyAlignment="1" applyProtection="1">
      <alignment vertical="top"/>
      <protection locked="0"/>
    </xf>
    <xf numFmtId="3" fontId="22" fillId="35" borderId="22" xfId="0" applyNumberFormat="1" applyFont="1" applyFill="1" applyBorder="1" applyAlignment="1" applyProtection="1">
      <alignment horizontal="center" vertical="top"/>
      <protection locked="0"/>
    </xf>
    <xf numFmtId="166" fontId="12" fillId="35" borderId="22" xfId="47" applyNumberFormat="1" applyFont="1" applyFill="1" applyBorder="1" applyAlignment="1" applyProtection="1">
      <alignment horizontal="right" vertical="center"/>
      <protection/>
    </xf>
    <xf numFmtId="166" fontId="12" fillId="35" borderId="33" xfId="47" applyNumberFormat="1" applyFont="1" applyFill="1" applyBorder="1" applyAlignment="1" applyProtection="1">
      <alignment horizontal="right" vertical="center"/>
      <protection/>
    </xf>
    <xf numFmtId="166" fontId="126" fillId="35" borderId="18" xfId="0" applyNumberFormat="1" applyFont="1" applyFill="1" applyBorder="1" applyAlignment="1" applyProtection="1">
      <alignment vertical="top"/>
      <protection locked="0"/>
    </xf>
    <xf numFmtId="166" fontId="127" fillId="35" borderId="0" xfId="0" applyNumberFormat="1" applyFont="1" applyFill="1" applyBorder="1" applyAlignment="1" applyProtection="1">
      <alignment/>
      <protection locked="0"/>
    </xf>
    <xf numFmtId="0" fontId="127" fillId="35" borderId="0" xfId="0" applyFont="1" applyFill="1" applyBorder="1" applyAlignment="1" applyProtection="1">
      <alignment/>
      <protection locked="0"/>
    </xf>
    <xf numFmtId="0" fontId="118" fillId="35" borderId="0" xfId="0" applyFont="1" applyFill="1" applyBorder="1" applyAlignment="1" applyProtection="1">
      <alignment/>
      <protection locked="0"/>
    </xf>
    <xf numFmtId="0" fontId="21" fillId="35" borderId="0" xfId="0" applyFont="1" applyFill="1" applyBorder="1" applyAlignment="1" applyProtection="1">
      <alignment vertical="top"/>
      <protection locked="0"/>
    </xf>
    <xf numFmtId="0" fontId="118" fillId="35" borderId="0" xfId="0" applyFont="1" applyFill="1" applyBorder="1" applyAlignment="1" applyProtection="1">
      <alignment vertical="center"/>
      <protection locked="0"/>
    </xf>
    <xf numFmtId="3" fontId="21" fillId="35" borderId="0" xfId="0" applyNumberFormat="1" applyFont="1" applyFill="1" applyBorder="1" applyAlignment="1" applyProtection="1">
      <alignment horizontal="center" vertical="center"/>
      <protection locked="0"/>
    </xf>
    <xf numFmtId="3" fontId="21" fillId="35" borderId="0" xfId="0" applyNumberFormat="1" applyFont="1" applyFill="1" applyBorder="1" applyAlignment="1" applyProtection="1">
      <alignment vertical="center"/>
      <protection locked="0"/>
    </xf>
    <xf numFmtId="0" fontId="128" fillId="35" borderId="0" xfId="0" applyFont="1" applyFill="1" applyBorder="1" applyAlignment="1" applyProtection="1">
      <alignment horizontal="center" vertical="center"/>
      <protection locked="0"/>
    </xf>
    <xf numFmtId="0" fontId="20" fillId="35" borderId="0" xfId="0" applyFont="1" applyFill="1" applyBorder="1" applyAlignment="1" applyProtection="1">
      <alignment/>
      <protection locked="0"/>
    </xf>
    <xf numFmtId="0" fontId="129" fillId="37" borderId="34" xfId="54" applyFont="1" applyFill="1" applyBorder="1" applyAlignment="1" applyProtection="1">
      <alignment vertical="center" wrapText="1"/>
      <protection locked="0"/>
    </xf>
    <xf numFmtId="0" fontId="129" fillId="37" borderId="35" xfId="54" applyFont="1" applyFill="1" applyBorder="1" applyAlignment="1" applyProtection="1">
      <alignment horizontal="center" vertical="center" wrapText="1"/>
      <protection locked="0"/>
    </xf>
    <xf numFmtId="0" fontId="129" fillId="37" borderId="35" xfId="0" applyFont="1" applyFill="1" applyBorder="1" applyAlignment="1" applyProtection="1">
      <alignment horizontal="center" vertical="center" wrapText="1"/>
      <protection locked="0"/>
    </xf>
    <xf numFmtId="0" fontId="129" fillId="37" borderId="36" xfId="54" applyFont="1" applyFill="1" applyBorder="1" applyAlignment="1" applyProtection="1">
      <alignment horizontal="center" vertical="center" wrapText="1"/>
      <protection locked="0"/>
    </xf>
    <xf numFmtId="0" fontId="119" fillId="37" borderId="28" xfId="0" applyFont="1" applyFill="1" applyBorder="1" applyAlignment="1" applyProtection="1">
      <alignment/>
      <protection locked="0"/>
    </xf>
    <xf numFmtId="0" fontId="119" fillId="35" borderId="0" xfId="0" applyFont="1" applyFill="1" applyBorder="1" applyAlignment="1" applyProtection="1">
      <alignment/>
      <protection locked="0"/>
    </xf>
    <xf numFmtId="0" fontId="21" fillId="35" borderId="13" xfId="15" applyNumberFormat="1" applyFont="1" applyFill="1" applyBorder="1" applyAlignment="1" applyProtection="1">
      <alignment vertical="center"/>
      <protection locked="0"/>
    </xf>
    <xf numFmtId="0" fontId="21" fillId="35" borderId="17" xfId="15" applyNumberFormat="1" applyFont="1" applyFill="1" applyBorder="1" applyAlignment="1" applyProtection="1">
      <alignment vertical="center"/>
      <protection locked="0"/>
    </xf>
    <xf numFmtId="0" fontId="118" fillId="35" borderId="15" xfId="0" applyFont="1" applyFill="1" applyBorder="1" applyAlignment="1" applyProtection="1">
      <alignment/>
      <protection locked="0"/>
    </xf>
    <xf numFmtId="0" fontId="103" fillId="35" borderId="13" xfId="0" applyFont="1" applyFill="1" applyBorder="1" applyAlignment="1" applyProtection="1">
      <alignment/>
      <protection locked="0"/>
    </xf>
    <xf numFmtId="0" fontId="103" fillId="35" borderId="0" xfId="0" applyFont="1" applyFill="1" applyBorder="1" applyAlignment="1" applyProtection="1">
      <alignment vertical="center"/>
      <protection locked="0"/>
    </xf>
    <xf numFmtId="0" fontId="103" fillId="35" borderId="0" xfId="0" applyFont="1" applyFill="1" applyBorder="1" applyAlignment="1" applyProtection="1">
      <alignment/>
      <protection locked="0"/>
    </xf>
    <xf numFmtId="0" fontId="15" fillId="35" borderId="17" xfId="15" applyNumberFormat="1" applyFont="1" applyFill="1" applyBorder="1" applyAlignment="1" applyProtection="1">
      <alignment vertical="top"/>
      <protection locked="0"/>
    </xf>
    <xf numFmtId="0" fontId="15" fillId="35" borderId="0" xfId="15" applyNumberFormat="1" applyFont="1" applyFill="1" applyBorder="1" applyAlignment="1" applyProtection="1">
      <alignment vertical="top"/>
      <protection locked="0"/>
    </xf>
    <xf numFmtId="0" fontId="103" fillId="35" borderId="15" xfId="0" applyFont="1" applyFill="1" applyBorder="1" applyAlignment="1" applyProtection="1">
      <alignment/>
      <protection locked="0"/>
    </xf>
    <xf numFmtId="0" fontId="8" fillId="35" borderId="13" xfId="15" applyNumberFormat="1" applyFont="1" applyFill="1" applyBorder="1" applyAlignment="1" applyProtection="1">
      <alignment vertical="center"/>
      <protection locked="0"/>
    </xf>
    <xf numFmtId="0" fontId="8" fillId="35" borderId="0" xfId="15" applyNumberFormat="1" applyFont="1" applyFill="1" applyBorder="1" applyAlignment="1" applyProtection="1">
      <alignment vertical="center"/>
      <protection locked="0"/>
    </xf>
    <xf numFmtId="0" fontId="24" fillId="35" borderId="0" xfId="0" applyFont="1" applyFill="1" applyBorder="1" applyAlignment="1" applyProtection="1">
      <alignment vertical="top"/>
      <protection locked="0"/>
    </xf>
    <xf numFmtId="0" fontId="24" fillId="35" borderId="17" xfId="0" applyFont="1" applyFill="1" applyBorder="1" applyAlignment="1" applyProtection="1">
      <alignment vertical="top"/>
      <protection locked="0"/>
    </xf>
    <xf numFmtId="0" fontId="12" fillId="35" borderId="13" xfId="0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 applyProtection="1">
      <alignment vertical="center"/>
      <protection locked="0"/>
    </xf>
    <xf numFmtId="166" fontId="12" fillId="35" borderId="0" xfId="0" applyNumberFormat="1" applyFont="1" applyFill="1" applyBorder="1" applyAlignment="1" applyProtection="1">
      <alignment vertical="center"/>
      <protection locked="0"/>
    </xf>
    <xf numFmtId="0" fontId="106" fillId="35" borderId="15" xfId="0" applyFont="1" applyFill="1" applyBorder="1" applyAlignment="1" applyProtection="1">
      <alignment/>
      <protection locked="0"/>
    </xf>
    <xf numFmtId="0" fontId="130" fillId="35" borderId="13" xfId="0" applyFont="1" applyFill="1" applyBorder="1" applyAlignment="1" applyProtection="1">
      <alignment vertical="top"/>
      <protection locked="0"/>
    </xf>
    <xf numFmtId="0" fontId="130" fillId="35" borderId="19" xfId="0" applyFont="1" applyFill="1" applyBorder="1" applyAlignment="1" applyProtection="1">
      <alignment vertical="top"/>
      <protection locked="0"/>
    </xf>
    <xf numFmtId="0" fontId="106" fillId="35" borderId="20" xfId="0" applyFont="1" applyFill="1" applyBorder="1" applyAlignment="1" applyProtection="1">
      <alignment/>
      <protection locked="0"/>
    </xf>
    <xf numFmtId="0" fontId="12" fillId="35" borderId="20" xfId="0" applyFont="1" applyFill="1" applyBorder="1" applyAlignment="1" applyProtection="1">
      <alignment vertical="center"/>
      <protection locked="0"/>
    </xf>
    <xf numFmtId="166" fontId="12" fillId="35" borderId="22" xfId="0" applyNumberFormat="1" applyFont="1" applyFill="1" applyBorder="1" applyAlignment="1" applyProtection="1">
      <alignment vertical="center"/>
      <protection locked="0"/>
    </xf>
    <xf numFmtId="166" fontId="12" fillId="35" borderId="20" xfId="0" applyNumberFormat="1" applyFont="1" applyFill="1" applyBorder="1" applyAlignment="1" applyProtection="1">
      <alignment vertical="center"/>
      <protection locked="0"/>
    </xf>
    <xf numFmtId="0" fontId="106" fillId="35" borderId="18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2" fillId="35" borderId="0" xfId="0" applyFont="1" applyFill="1" applyBorder="1" applyAlignment="1" applyProtection="1">
      <alignment vertical="top"/>
      <protection locked="0"/>
    </xf>
    <xf numFmtId="3" fontId="22" fillId="35" borderId="0" xfId="0" applyNumberFormat="1" applyFont="1" applyFill="1" applyBorder="1" applyAlignment="1" applyProtection="1">
      <alignment horizontal="center" vertical="top"/>
      <protection locked="0"/>
    </xf>
    <xf numFmtId="166" fontId="126" fillId="35" borderId="0" xfId="0" applyNumberFormat="1" applyFont="1" applyFill="1" applyBorder="1" applyAlignment="1" applyProtection="1">
      <alignment vertical="top"/>
      <protection locked="0"/>
    </xf>
    <xf numFmtId="166" fontId="126" fillId="0" borderId="0" xfId="0" applyNumberFormat="1" applyFont="1" applyFill="1" applyBorder="1" applyAlignment="1" applyProtection="1">
      <alignment vertical="top"/>
      <protection locked="0"/>
    </xf>
    <xf numFmtId="0" fontId="23" fillId="35" borderId="0" xfId="0" applyFont="1" applyFill="1" applyBorder="1" applyAlignment="1" applyProtection="1">
      <alignment horizontal="left" vertical="top"/>
      <protection locked="0"/>
    </xf>
    <xf numFmtId="0" fontId="131" fillId="35" borderId="0" xfId="0" applyFont="1" applyFill="1" applyBorder="1" applyAlignment="1" applyProtection="1">
      <alignment/>
      <protection locked="0"/>
    </xf>
    <xf numFmtId="0" fontId="25" fillId="35" borderId="0" xfId="0" applyFont="1" applyFill="1" applyBorder="1" applyAlignment="1" applyProtection="1">
      <alignment vertical="top"/>
      <protection locked="0"/>
    </xf>
    <xf numFmtId="0" fontId="25" fillId="35" borderId="0" xfId="0" applyFont="1" applyFill="1" applyBorder="1" applyAlignment="1" applyProtection="1">
      <alignment/>
      <protection locked="0"/>
    </xf>
    <xf numFmtId="43" fontId="25" fillId="35" borderId="0" xfId="47" applyFont="1" applyFill="1" applyBorder="1" applyAlignment="1" applyProtection="1">
      <alignment/>
      <protection locked="0"/>
    </xf>
    <xf numFmtId="0" fontId="25" fillId="35" borderId="0" xfId="0" applyFont="1" applyFill="1" applyBorder="1" applyAlignment="1" applyProtection="1">
      <alignment vertical="center"/>
      <protection locked="0"/>
    </xf>
    <xf numFmtId="0" fontId="131" fillId="35" borderId="0" xfId="0" applyFont="1" applyFill="1" applyAlignment="1" applyProtection="1">
      <alignment/>
      <protection locked="0"/>
    </xf>
    <xf numFmtId="0" fontId="132" fillId="35" borderId="0" xfId="0" applyFont="1" applyFill="1" applyBorder="1" applyAlignment="1" applyProtection="1">
      <alignment horizontal="right"/>
      <protection/>
    </xf>
    <xf numFmtId="0" fontId="26" fillId="35" borderId="0" xfId="0" applyFont="1" applyFill="1" applyBorder="1" applyAlignment="1" applyProtection="1">
      <alignment horizontal="right" vertical="top"/>
      <protection locked="0"/>
    </xf>
    <xf numFmtId="0" fontId="26" fillId="35" borderId="0" xfId="0" applyFont="1" applyFill="1" applyBorder="1" applyAlignment="1" applyProtection="1">
      <alignment vertical="top"/>
      <protection locked="0"/>
    </xf>
    <xf numFmtId="0" fontId="25" fillId="35" borderId="0" xfId="0" applyFont="1" applyFill="1" applyBorder="1" applyAlignment="1" applyProtection="1">
      <alignment horizontal="right"/>
      <protection locked="0"/>
    </xf>
    <xf numFmtId="43" fontId="25" fillId="35" borderId="0" xfId="47" applyFont="1" applyFill="1" applyBorder="1" applyAlignment="1" applyProtection="1">
      <alignment vertical="top"/>
      <protection locked="0"/>
    </xf>
    <xf numFmtId="0" fontId="131" fillId="35" borderId="0" xfId="0" applyFont="1" applyFill="1" applyBorder="1" applyAlignment="1" applyProtection="1">
      <alignment/>
      <protection locked="0"/>
    </xf>
    <xf numFmtId="0" fontId="19" fillId="36" borderId="37" xfId="54" applyFont="1" applyFill="1" applyBorder="1" applyAlignment="1" applyProtection="1">
      <alignment horizontal="center" vertical="center" wrapText="1"/>
      <protection locked="0"/>
    </xf>
    <xf numFmtId="0" fontId="19" fillId="36" borderId="37" xfId="0" applyFont="1" applyFill="1" applyBorder="1" applyAlignment="1" applyProtection="1">
      <alignment horizontal="center" vertical="center" wrapText="1"/>
      <protection locked="0"/>
    </xf>
    <xf numFmtId="0" fontId="19" fillId="36" borderId="38" xfId="54" applyFont="1" applyFill="1" applyBorder="1" applyAlignment="1" applyProtection="1">
      <alignment horizontal="center" vertical="center" wrapText="1"/>
      <protection locked="0"/>
    </xf>
    <xf numFmtId="0" fontId="19" fillId="36" borderId="39" xfId="54" applyFont="1" applyFill="1" applyBorder="1" applyAlignment="1" applyProtection="1">
      <alignment vertical="center" wrapText="1"/>
      <protection locked="0"/>
    </xf>
    <xf numFmtId="0" fontId="127" fillId="35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0" fontId="99" fillId="35" borderId="0" xfId="0" applyFont="1" applyFill="1" applyBorder="1" applyAlignment="1" applyProtection="1">
      <alignment horizontal="center" vertical="center"/>
      <protection locked="0"/>
    </xf>
    <xf numFmtId="0" fontId="99" fillId="35" borderId="0" xfId="0" applyFont="1" applyFill="1" applyAlignment="1" applyProtection="1">
      <alignment horizontal="center" vertical="center"/>
      <protection locked="0"/>
    </xf>
    <xf numFmtId="0" fontId="131" fillId="35" borderId="0" xfId="0" applyFont="1" applyFill="1" applyAlignment="1" applyProtection="1">
      <alignment vertical="top"/>
      <protection locked="0"/>
    </xf>
    <xf numFmtId="0" fontId="133" fillId="35" borderId="0" xfId="0" applyFont="1" applyFill="1" applyAlignment="1" applyProtection="1">
      <alignment vertical="top"/>
      <protection locked="0"/>
    </xf>
    <xf numFmtId="0" fontId="133" fillId="35" borderId="0" xfId="0" applyFont="1" applyFill="1" applyBorder="1" applyAlignment="1" applyProtection="1">
      <alignment/>
      <protection locked="0"/>
    </xf>
    <xf numFmtId="0" fontId="26" fillId="35" borderId="13" xfId="15" applyNumberFormat="1" applyFont="1" applyFill="1" applyBorder="1" applyAlignment="1" applyProtection="1">
      <alignment vertical="center"/>
      <protection locked="0"/>
    </xf>
    <xf numFmtId="0" fontId="26" fillId="35" borderId="0" xfId="15" applyNumberFormat="1" applyFont="1" applyFill="1" applyBorder="1" applyAlignment="1" applyProtection="1">
      <alignment vertical="center"/>
      <protection locked="0"/>
    </xf>
    <xf numFmtId="0" fontId="26" fillId="35" borderId="32" xfId="15" applyNumberFormat="1" applyFont="1" applyFill="1" applyBorder="1" applyAlignment="1" applyProtection="1">
      <alignment vertical="center"/>
      <protection locked="0"/>
    </xf>
    <xf numFmtId="0" fontId="131" fillId="35" borderId="15" xfId="0" applyFont="1" applyFill="1" applyBorder="1" applyAlignment="1" applyProtection="1">
      <alignment/>
      <protection locked="0"/>
    </xf>
    <xf numFmtId="0" fontId="131" fillId="35" borderId="0" xfId="0" applyFont="1" applyFill="1" applyBorder="1" applyAlignment="1" applyProtection="1">
      <alignment vertical="top"/>
      <protection locked="0"/>
    </xf>
    <xf numFmtId="0" fontId="102" fillId="35" borderId="13" xfId="0" applyFont="1" applyFill="1" applyBorder="1" applyAlignment="1" applyProtection="1">
      <alignment vertical="top"/>
      <protection locked="0"/>
    </xf>
    <xf numFmtId="0" fontId="15" fillId="35" borderId="0" xfId="0" applyFont="1" applyFill="1" applyBorder="1" applyAlignment="1" applyProtection="1">
      <alignment horizontal="left" vertical="center"/>
      <protection/>
    </xf>
    <xf numFmtId="0" fontId="15" fillId="35" borderId="0" xfId="0" applyFont="1" applyFill="1" applyBorder="1" applyAlignment="1" applyProtection="1">
      <alignment vertical="top" wrapText="1"/>
      <protection/>
    </xf>
    <xf numFmtId="167" fontId="27" fillId="35" borderId="0" xfId="47" applyNumberFormat="1" applyFont="1" applyFill="1" applyBorder="1" applyAlignment="1" applyProtection="1">
      <alignment vertical="top"/>
      <protection locked="0"/>
    </xf>
    <xf numFmtId="0" fontId="27" fillId="35" borderId="0" xfId="0" applyFont="1" applyFill="1" applyBorder="1" applyAlignment="1" applyProtection="1">
      <alignment vertical="top"/>
      <protection locked="0"/>
    </xf>
    <xf numFmtId="0" fontId="15" fillId="35" borderId="32" xfId="0" applyFont="1" applyFill="1" applyBorder="1" applyAlignment="1" applyProtection="1">
      <alignment vertical="top"/>
      <protection/>
    </xf>
    <xf numFmtId="0" fontId="27" fillId="35" borderId="0" xfId="0" applyFont="1" applyFill="1" applyBorder="1" applyAlignment="1" applyProtection="1">
      <alignment vertical="top"/>
      <protection/>
    </xf>
    <xf numFmtId="0" fontId="102" fillId="35" borderId="0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 vertical="top"/>
      <protection locked="0"/>
    </xf>
    <xf numFmtId="0" fontId="102" fillId="35" borderId="15" xfId="0" applyFont="1" applyFill="1" applyBorder="1" applyAlignment="1" applyProtection="1">
      <alignment/>
      <protection locked="0"/>
    </xf>
    <xf numFmtId="0" fontId="102" fillId="35" borderId="0" xfId="0" applyFont="1" applyFill="1" applyAlignment="1" applyProtection="1">
      <alignment vertical="top"/>
      <protection locked="0"/>
    </xf>
    <xf numFmtId="0" fontId="118" fillId="35" borderId="13" xfId="0" applyFont="1" applyFill="1" applyBorder="1" applyAlignment="1" applyProtection="1">
      <alignment vertical="top"/>
      <protection locked="0"/>
    </xf>
    <xf numFmtId="0" fontId="21" fillId="35" borderId="0" xfId="0" applyFont="1" applyFill="1" applyBorder="1" applyAlignment="1" applyProtection="1">
      <alignment vertical="top" wrapText="1"/>
      <protection/>
    </xf>
    <xf numFmtId="0" fontId="21" fillId="35" borderId="0" xfId="0" applyFont="1" applyFill="1" applyBorder="1" applyAlignment="1" applyProtection="1">
      <alignment vertical="top"/>
      <protection/>
    </xf>
    <xf numFmtId="3" fontId="20" fillId="35" borderId="0" xfId="0" applyNumberFormat="1" applyFont="1" applyFill="1" applyBorder="1" applyAlignment="1" applyProtection="1">
      <alignment vertical="top"/>
      <protection locked="0"/>
    </xf>
    <xf numFmtId="3" fontId="20" fillId="35" borderId="32" xfId="0" applyNumberFormat="1" applyFont="1" applyFill="1" applyBorder="1" applyAlignment="1" applyProtection="1">
      <alignment vertical="top"/>
      <protection/>
    </xf>
    <xf numFmtId="3" fontId="20" fillId="35" borderId="0" xfId="0" applyNumberFormat="1" applyFont="1" applyFill="1" applyBorder="1" applyAlignment="1" applyProtection="1">
      <alignment vertical="top"/>
      <protection/>
    </xf>
    <xf numFmtId="3" fontId="21" fillId="35" borderId="0" xfId="0" applyNumberFormat="1" applyFont="1" applyFill="1" applyBorder="1" applyAlignment="1" applyProtection="1">
      <alignment vertical="top"/>
      <protection locked="0"/>
    </xf>
    <xf numFmtId="0" fontId="118" fillId="35" borderId="15" xfId="0" applyFont="1" applyFill="1" applyBorder="1" applyAlignment="1" applyProtection="1">
      <alignment/>
      <protection locked="0"/>
    </xf>
    <xf numFmtId="0" fontId="118" fillId="35" borderId="0" xfId="0" applyFont="1" applyFill="1" applyAlignment="1" applyProtection="1">
      <alignment vertical="top"/>
      <protection locked="0"/>
    </xf>
    <xf numFmtId="0" fontId="99" fillId="35" borderId="13" xfId="0" applyFont="1" applyFill="1" applyBorder="1" applyAlignment="1" applyProtection="1">
      <alignment vertical="top"/>
      <protection locked="0"/>
    </xf>
    <xf numFmtId="0" fontId="99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vertical="top"/>
      <protection/>
    </xf>
    <xf numFmtId="3" fontId="9" fillId="35" borderId="0" xfId="0" applyNumberFormat="1" applyFont="1" applyFill="1" applyBorder="1" applyAlignment="1" applyProtection="1">
      <alignment vertical="top"/>
      <protection locked="0"/>
    </xf>
    <xf numFmtId="3" fontId="9" fillId="35" borderId="32" xfId="0" applyNumberFormat="1" applyFont="1" applyFill="1" applyBorder="1" applyAlignment="1" applyProtection="1">
      <alignment vertical="top"/>
      <protection/>
    </xf>
    <xf numFmtId="3" fontId="9" fillId="35" borderId="0" xfId="0" applyNumberFormat="1" applyFont="1" applyFill="1" applyBorder="1" applyAlignment="1" applyProtection="1">
      <alignment vertical="top"/>
      <protection/>
    </xf>
    <xf numFmtId="0" fontId="99" fillId="35" borderId="15" xfId="0" applyFont="1" applyFill="1" applyBorder="1" applyAlignment="1" applyProtection="1">
      <alignment/>
      <protection locked="0"/>
    </xf>
    <xf numFmtId="0" fontId="99" fillId="35" borderId="0" xfId="0" applyFont="1" applyFill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vertical="top" wrapText="1"/>
      <protection/>
    </xf>
    <xf numFmtId="0" fontId="28" fillId="35" borderId="0" xfId="0" applyFont="1" applyFill="1" applyBorder="1" applyAlignment="1" applyProtection="1">
      <alignment vertical="top"/>
      <protection/>
    </xf>
    <xf numFmtId="0" fontId="9" fillId="35" borderId="0" xfId="0" applyFont="1" applyFill="1" applyBorder="1" applyAlignment="1" applyProtection="1">
      <alignment vertical="top"/>
      <protection/>
    </xf>
    <xf numFmtId="166" fontId="9" fillId="35" borderId="0" xfId="47" applyNumberFormat="1" applyFont="1" applyFill="1" applyBorder="1" applyAlignment="1" applyProtection="1">
      <alignment horizontal="right" vertical="top"/>
      <protection locked="0"/>
    </xf>
    <xf numFmtId="166" fontId="9" fillId="35" borderId="32" xfId="47" applyNumberFormat="1" applyFont="1" applyFill="1" applyBorder="1" applyAlignment="1" applyProtection="1">
      <alignment horizontal="right" vertical="top"/>
      <protection/>
    </xf>
    <xf numFmtId="166" fontId="9" fillId="35" borderId="0" xfId="47" applyNumberFormat="1" applyFont="1" applyFill="1" applyBorder="1" applyAlignment="1" applyProtection="1">
      <alignment horizontal="right" vertical="top"/>
      <protection/>
    </xf>
    <xf numFmtId="0" fontId="9" fillId="35" borderId="0" xfId="0" applyFont="1" applyFill="1" applyBorder="1" applyAlignment="1" applyProtection="1">
      <alignment horizontal="left" vertical="top"/>
      <protection/>
    </xf>
    <xf numFmtId="0" fontId="104" fillId="35" borderId="13" xfId="0" applyFont="1" applyFill="1" applyBorder="1" applyAlignment="1" applyProtection="1">
      <alignment vertical="top"/>
      <protection locked="0"/>
    </xf>
    <xf numFmtId="0" fontId="104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166" fontId="10" fillId="35" borderId="0" xfId="47" applyNumberFormat="1" applyFont="1" applyFill="1" applyBorder="1" applyAlignment="1" applyProtection="1">
      <alignment horizontal="right" vertical="top"/>
      <protection locked="0"/>
    </xf>
    <xf numFmtId="166" fontId="10" fillId="35" borderId="32" xfId="47" applyNumberFormat="1" applyFont="1" applyFill="1" applyBorder="1" applyAlignment="1" applyProtection="1">
      <alignment horizontal="right" vertical="top"/>
      <protection/>
    </xf>
    <xf numFmtId="166" fontId="10" fillId="35" borderId="0" xfId="47" applyNumberFormat="1" applyFont="1" applyFill="1" applyBorder="1" applyAlignment="1" applyProtection="1">
      <alignment horizontal="right" vertical="top"/>
      <protection/>
    </xf>
    <xf numFmtId="0" fontId="104" fillId="35" borderId="15" xfId="0" applyFont="1" applyFill="1" applyBorder="1" applyAlignment="1" applyProtection="1">
      <alignment/>
      <protection locked="0"/>
    </xf>
    <xf numFmtId="0" fontId="104" fillId="35" borderId="0" xfId="0" applyFont="1" applyFill="1" applyAlignment="1" applyProtection="1">
      <alignment vertical="top"/>
      <protection locked="0"/>
    </xf>
    <xf numFmtId="0" fontId="10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horizontal="justify" vertical="top"/>
      <protection/>
    </xf>
    <xf numFmtId="166" fontId="10" fillId="35" borderId="0" xfId="47" applyNumberFormat="1" applyFont="1" applyFill="1" applyBorder="1" applyAlignment="1" applyProtection="1">
      <alignment horizontal="right" vertical="center"/>
      <protection locked="0"/>
    </xf>
    <xf numFmtId="0" fontId="10" fillId="35" borderId="0" xfId="0" applyFont="1" applyFill="1" applyBorder="1" applyAlignment="1" applyProtection="1">
      <alignment vertical="top" wrapText="1"/>
      <protection/>
    </xf>
    <xf numFmtId="0" fontId="10" fillId="35" borderId="0" xfId="0" applyFont="1" applyFill="1" applyBorder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 vertical="top" wrapText="1"/>
      <protection/>
    </xf>
    <xf numFmtId="166" fontId="12" fillId="35" borderId="0" xfId="47" applyNumberFormat="1" applyFont="1" applyFill="1" applyBorder="1" applyAlignment="1" applyProtection="1">
      <alignment horizontal="right" vertical="top"/>
      <protection locked="0"/>
    </xf>
    <xf numFmtId="166" fontId="29" fillId="35" borderId="0" xfId="47" applyNumberFormat="1" applyFont="1" applyFill="1" applyBorder="1" applyAlignment="1" applyProtection="1">
      <alignment horizontal="right" vertical="top"/>
      <protection/>
    </xf>
    <xf numFmtId="0" fontId="29" fillId="35" borderId="0" xfId="0" applyFont="1" applyFill="1" applyBorder="1" applyAlignment="1" applyProtection="1">
      <alignment horizontal="left" vertical="top" wrapText="1"/>
      <protection/>
    </xf>
    <xf numFmtId="0" fontId="117" fillId="35" borderId="19" xfId="0" applyFont="1" applyFill="1" applyBorder="1" applyAlignment="1" applyProtection="1">
      <alignment vertical="top"/>
      <protection locked="0"/>
    </xf>
    <xf numFmtId="0" fontId="127" fillId="35" borderId="20" xfId="0" applyFont="1" applyFill="1" applyBorder="1" applyAlignment="1" applyProtection="1">
      <alignment/>
      <protection/>
    </xf>
    <xf numFmtId="0" fontId="127" fillId="35" borderId="20" xfId="0" applyFont="1" applyFill="1" applyBorder="1" applyAlignment="1" applyProtection="1">
      <alignment/>
      <protection locked="0"/>
    </xf>
    <xf numFmtId="0" fontId="127" fillId="35" borderId="33" xfId="0" applyFont="1" applyFill="1" applyBorder="1" applyAlignment="1" applyProtection="1">
      <alignment/>
      <protection/>
    </xf>
    <xf numFmtId="0" fontId="24" fillId="35" borderId="20" xfId="0" applyFont="1" applyFill="1" applyBorder="1" applyAlignment="1" applyProtection="1">
      <alignment vertical="top" wrapText="1"/>
      <protection/>
    </xf>
    <xf numFmtId="166" fontId="24" fillId="35" borderId="20" xfId="47" applyNumberFormat="1" applyFont="1" applyFill="1" applyBorder="1" applyAlignment="1" applyProtection="1">
      <alignment horizontal="right" vertical="top"/>
      <protection locked="0"/>
    </xf>
    <xf numFmtId="0" fontId="127" fillId="35" borderId="18" xfId="0" applyFont="1" applyFill="1" applyBorder="1" applyAlignment="1" applyProtection="1">
      <alignment/>
      <protection locked="0"/>
    </xf>
    <xf numFmtId="0" fontId="127" fillId="35" borderId="0" xfId="0" applyFont="1" applyFill="1" applyAlignment="1" applyProtection="1">
      <alignment vertical="top"/>
      <protection locked="0"/>
    </xf>
    <xf numFmtId="0" fontId="117" fillId="35" borderId="13" xfId="0" applyFont="1" applyFill="1" applyBorder="1" applyAlignment="1" applyProtection="1">
      <alignment vertical="top"/>
      <protection locked="0"/>
    </xf>
    <xf numFmtId="0" fontId="24" fillId="35" borderId="0" xfId="0" applyFont="1" applyFill="1" applyBorder="1" applyAlignment="1" applyProtection="1">
      <alignment vertical="top" wrapText="1"/>
      <protection/>
    </xf>
    <xf numFmtId="0" fontId="24" fillId="35" borderId="0" xfId="0" applyFont="1" applyFill="1" applyBorder="1" applyAlignment="1" applyProtection="1">
      <alignment horizontal="left" vertical="top" wrapText="1"/>
      <protection/>
    </xf>
    <xf numFmtId="166" fontId="24" fillId="35" borderId="0" xfId="47" applyNumberFormat="1" applyFont="1" applyFill="1" applyBorder="1" applyAlignment="1" applyProtection="1">
      <alignment horizontal="right" vertical="top"/>
      <protection locked="0"/>
    </xf>
    <xf numFmtId="166" fontId="20" fillId="35" borderId="32" xfId="47" applyNumberFormat="1" applyFont="1" applyFill="1" applyBorder="1" applyAlignment="1" applyProtection="1">
      <alignment horizontal="right" vertical="top"/>
      <protection/>
    </xf>
    <xf numFmtId="0" fontId="127" fillId="35" borderId="0" xfId="0" applyFont="1" applyFill="1" applyBorder="1" applyAlignment="1" applyProtection="1">
      <alignment/>
      <protection/>
    </xf>
    <xf numFmtId="0" fontId="127" fillId="35" borderId="15" xfId="0" applyFont="1" applyFill="1" applyBorder="1" applyAlignment="1" applyProtection="1">
      <alignment/>
      <protection locked="0"/>
    </xf>
    <xf numFmtId="0" fontId="20" fillId="35" borderId="0" xfId="0" applyFont="1" applyFill="1" applyBorder="1" applyAlignment="1" applyProtection="1">
      <alignment vertical="top" wrapText="1"/>
      <protection/>
    </xf>
    <xf numFmtId="166" fontId="20" fillId="35" borderId="0" xfId="47" applyNumberFormat="1" applyFont="1" applyFill="1" applyBorder="1" applyAlignment="1" applyProtection="1">
      <alignment horizontal="right" vertical="top"/>
      <protection locked="0"/>
    </xf>
    <xf numFmtId="166" fontId="20" fillId="35" borderId="0" xfId="47" applyNumberFormat="1" applyFont="1" applyFill="1" applyBorder="1" applyAlignment="1" applyProtection="1">
      <alignment horizontal="right" vertical="top"/>
      <protection/>
    </xf>
    <xf numFmtId="0" fontId="118" fillId="35" borderId="0" xfId="0" applyFont="1" applyFill="1" applyBorder="1" applyAlignment="1" applyProtection="1">
      <alignment vertical="top" wrapText="1"/>
      <protection/>
    </xf>
    <xf numFmtId="0" fontId="127" fillId="35" borderId="13" xfId="0" applyFont="1" applyFill="1" applyBorder="1" applyAlignment="1" applyProtection="1">
      <alignment vertical="top"/>
      <protection locked="0"/>
    </xf>
    <xf numFmtId="166" fontId="23" fillId="35" borderId="32" xfId="0" applyNumberFormat="1" applyFont="1" applyFill="1" applyBorder="1" applyAlignment="1" applyProtection="1">
      <alignment horizontal="right" vertical="top"/>
      <protection/>
    </xf>
    <xf numFmtId="166" fontId="23" fillId="35" borderId="0" xfId="0" applyNumberFormat="1" applyFont="1" applyFill="1" applyBorder="1" applyAlignment="1" applyProtection="1">
      <alignment horizontal="right" vertical="top"/>
      <protection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166" fontId="9" fillId="35" borderId="0" xfId="0" applyNumberFormat="1" applyFont="1" applyFill="1" applyBorder="1" applyAlignment="1" applyProtection="1">
      <alignment horizontal="right" vertical="top"/>
      <protection locked="0"/>
    </xf>
    <xf numFmtId="0" fontId="9" fillId="35" borderId="0" xfId="0" applyFont="1" applyFill="1" applyBorder="1" applyAlignment="1" applyProtection="1">
      <alignment horizontal="left" vertical="center"/>
      <protection/>
    </xf>
    <xf numFmtId="0" fontId="118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Border="1" applyAlignment="1" applyProtection="1">
      <alignment horizontal="left" vertical="top" wrapText="1"/>
      <protection locked="0"/>
    </xf>
    <xf numFmtId="0" fontId="15" fillId="35" borderId="32" xfId="0" applyFont="1" applyFill="1" applyBorder="1" applyAlignment="1" applyProtection="1">
      <alignment horizontal="left" vertical="center"/>
      <protection/>
    </xf>
    <xf numFmtId="166" fontId="15" fillId="35" borderId="0" xfId="47" applyNumberFormat="1" applyFont="1" applyFill="1" applyBorder="1" applyAlignment="1" applyProtection="1">
      <alignment horizontal="right" vertical="top"/>
      <protection locked="0"/>
    </xf>
    <xf numFmtId="166" fontId="12" fillId="35" borderId="0" xfId="47" applyNumberFormat="1" applyFont="1" applyFill="1" applyBorder="1" applyAlignment="1" applyProtection="1">
      <alignment horizontal="right" vertical="top"/>
      <protection/>
    </xf>
    <xf numFmtId="0" fontId="12" fillId="35" borderId="0" xfId="0" applyFont="1" applyFill="1" applyBorder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 horizontal="left" vertical="top" wrapText="1"/>
      <protection/>
    </xf>
    <xf numFmtId="166" fontId="10" fillId="35" borderId="32" xfId="47" applyNumberFormat="1" applyFont="1" applyFill="1" applyBorder="1" applyAlignment="1" applyProtection="1">
      <alignment horizontal="right" vertical="center"/>
      <protection/>
    </xf>
    <xf numFmtId="166" fontId="10" fillId="35" borderId="0" xfId="47" applyNumberFormat="1" applyFont="1" applyFill="1" applyBorder="1" applyAlignment="1" applyProtection="1">
      <alignment horizontal="right" vertical="center"/>
      <protection/>
    </xf>
    <xf numFmtId="166" fontId="9" fillId="35" borderId="0" xfId="47" applyNumberFormat="1" applyFont="1" applyFill="1" applyBorder="1" applyAlignment="1" applyProtection="1">
      <alignment horizontal="right" vertical="center"/>
      <protection locked="0"/>
    </xf>
    <xf numFmtId="0" fontId="10" fillId="35" borderId="0" xfId="0" applyFont="1" applyFill="1" applyBorder="1" applyAlignment="1" applyProtection="1">
      <alignment vertical="top"/>
      <protection locked="0"/>
    </xf>
    <xf numFmtId="0" fontId="20" fillId="35" borderId="0" xfId="0" applyFont="1" applyFill="1" applyBorder="1" applyAlignment="1" applyProtection="1">
      <alignment vertical="top" wrapText="1"/>
      <protection locked="0"/>
    </xf>
    <xf numFmtId="3" fontId="20" fillId="35" borderId="0" xfId="47" applyNumberFormat="1" applyFont="1" applyFill="1" applyBorder="1" applyAlignment="1" applyProtection="1">
      <alignment vertical="top"/>
      <protection locked="0"/>
    </xf>
    <xf numFmtId="3" fontId="20" fillId="35" borderId="32" xfId="47" applyNumberFormat="1" applyFont="1" applyFill="1" applyBorder="1" applyAlignment="1" applyProtection="1">
      <alignment vertical="top"/>
      <protection/>
    </xf>
    <xf numFmtId="3" fontId="20" fillId="35" borderId="0" xfId="47" applyNumberFormat="1" applyFont="1" applyFill="1" applyBorder="1" applyAlignment="1" applyProtection="1">
      <alignment vertical="top"/>
      <protection/>
    </xf>
    <xf numFmtId="0" fontId="9" fillId="35" borderId="0" xfId="0" applyFont="1" applyFill="1" applyBorder="1" applyAlignment="1" applyProtection="1">
      <alignment vertical="top" wrapText="1"/>
      <protection locked="0"/>
    </xf>
    <xf numFmtId="3" fontId="9" fillId="35" borderId="0" xfId="47" applyNumberFormat="1" applyFont="1" applyFill="1" applyBorder="1" applyAlignment="1" applyProtection="1">
      <alignment vertical="top"/>
      <protection locked="0"/>
    </xf>
    <xf numFmtId="0" fontId="15" fillId="35" borderId="32" xfId="0" applyFont="1" applyFill="1" applyBorder="1" applyAlignment="1" applyProtection="1">
      <alignment horizontal="left" vertical="center"/>
      <protection locked="0"/>
    </xf>
    <xf numFmtId="0" fontId="131" fillId="35" borderId="19" xfId="0" applyFont="1" applyFill="1" applyBorder="1" applyAlignment="1" applyProtection="1">
      <alignment vertical="top"/>
      <protection locked="0"/>
    </xf>
    <xf numFmtId="0" fontId="131" fillId="35" borderId="20" xfId="0" applyFont="1" applyFill="1" applyBorder="1" applyAlignment="1" applyProtection="1">
      <alignment vertical="top"/>
      <protection locked="0"/>
    </xf>
    <xf numFmtId="0" fontId="131" fillId="35" borderId="33" xfId="0" applyFont="1" applyFill="1" applyBorder="1" applyAlignment="1" applyProtection="1">
      <alignment vertical="top"/>
      <protection locked="0"/>
    </xf>
    <xf numFmtId="166" fontId="131" fillId="35" borderId="20" xfId="0" applyNumberFormat="1" applyFont="1" applyFill="1" applyBorder="1" applyAlignment="1" applyProtection="1">
      <alignment vertical="top"/>
      <protection locked="0"/>
    </xf>
    <xf numFmtId="0" fontId="131" fillId="35" borderId="18" xfId="0" applyFont="1" applyFill="1" applyBorder="1" applyAlignment="1" applyProtection="1">
      <alignment/>
      <protection locked="0"/>
    </xf>
    <xf numFmtId="166" fontId="131" fillId="35" borderId="0" xfId="0" applyNumberFormat="1" applyFont="1" applyFill="1" applyBorder="1" applyAlignment="1" applyProtection="1">
      <alignment vertical="top"/>
      <protection locked="0"/>
    </xf>
    <xf numFmtId="0" fontId="127" fillId="35" borderId="0" xfId="0" applyFont="1" applyFill="1" applyBorder="1" applyAlignment="1" applyProtection="1">
      <alignment horizontal="left" vertical="center"/>
      <protection locked="0"/>
    </xf>
    <xf numFmtId="0" fontId="23" fillId="35" borderId="0" xfId="0" applyFont="1" applyFill="1" applyBorder="1" applyAlignment="1" applyProtection="1">
      <alignment horizontal="left" vertical="center"/>
      <protection locked="0"/>
    </xf>
    <xf numFmtId="0" fontId="127" fillId="35" borderId="0" xfId="0" applyFont="1" applyFill="1" applyAlignment="1" applyProtection="1">
      <alignment horizontal="left" vertical="center"/>
      <protection locked="0"/>
    </xf>
    <xf numFmtId="0" fontId="25" fillId="35" borderId="0" xfId="0" applyFont="1" applyFill="1" applyBorder="1" applyAlignment="1" applyProtection="1">
      <alignment horizontal="center" vertical="center"/>
      <protection locked="0"/>
    </xf>
    <xf numFmtId="43" fontId="128" fillId="35" borderId="0" xfId="47" applyFont="1" applyFill="1" applyBorder="1" applyAlignment="1" applyProtection="1">
      <alignment horizontal="center" vertical="center"/>
      <protection/>
    </xf>
    <xf numFmtId="0" fontId="131" fillId="35" borderId="0" xfId="0" applyFont="1" applyFill="1" applyBorder="1" applyAlignment="1" applyProtection="1">
      <alignment horizontal="center"/>
      <protection locked="0"/>
    </xf>
    <xf numFmtId="0" fontId="25" fillId="35" borderId="0" xfId="0" applyFont="1" applyFill="1" applyBorder="1" applyAlignment="1" applyProtection="1">
      <alignment horizontal="center" vertical="top" wrapText="1"/>
      <protection locked="0"/>
    </xf>
    <xf numFmtId="165" fontId="19" fillId="36" borderId="36" xfId="47" applyNumberFormat="1" applyFont="1" applyFill="1" applyBorder="1" applyAlignment="1" applyProtection="1">
      <alignment horizontal="center" wrapText="1"/>
      <protection locked="0"/>
    </xf>
    <xf numFmtId="0" fontId="30" fillId="36" borderId="28" xfId="0" applyFont="1" applyFill="1" applyBorder="1" applyAlignment="1" applyProtection="1">
      <alignment/>
      <protection locked="0"/>
    </xf>
    <xf numFmtId="165" fontId="19" fillId="36" borderId="24" xfId="47" applyNumberFormat="1" applyFont="1" applyFill="1" applyBorder="1" applyAlignment="1" applyProtection="1">
      <alignment horizontal="center" wrapText="1"/>
      <protection locked="0"/>
    </xf>
    <xf numFmtId="0" fontId="30" fillId="36" borderId="4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41" xfId="0" applyFont="1" applyFill="1" applyBorder="1" applyAlignment="1">
      <alignment horizontal="center" vertical="center" wrapText="1"/>
    </xf>
    <xf numFmtId="0" fontId="96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42" xfId="54" applyFont="1" applyFill="1" applyBorder="1" applyAlignment="1">
      <alignment horizontal="center" vertical="center"/>
      <protection/>
    </xf>
    <xf numFmtId="0" fontId="3" fillId="33" borderId="43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5" fillId="35" borderId="0" xfId="0" applyFont="1" applyFill="1" applyBorder="1" applyAlignment="1" applyProtection="1">
      <alignment horizontal="center"/>
      <protection locked="0"/>
    </xf>
    <xf numFmtId="0" fontId="131" fillId="35" borderId="0" xfId="0" applyFont="1" applyFill="1" applyBorder="1" applyAlignment="1" applyProtection="1">
      <alignment horizontal="center"/>
      <protection locked="0"/>
    </xf>
    <xf numFmtId="0" fontId="25" fillId="35" borderId="0" xfId="0" applyFont="1" applyFill="1" applyBorder="1" applyAlignment="1" applyProtection="1">
      <alignment horizontal="center" vertical="top" wrapText="1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8" fillId="35" borderId="0" xfId="15" applyNumberFormat="1" applyFont="1" applyFill="1" applyBorder="1" applyAlignment="1" applyProtection="1">
      <alignment horizontal="center" vertical="center"/>
      <protection locked="0"/>
    </xf>
    <xf numFmtId="0" fontId="26" fillId="35" borderId="20" xfId="15" applyNumberFormat="1" applyFont="1" applyFill="1" applyBorder="1" applyAlignment="1" applyProtection="1">
      <alignment horizontal="center" vertical="center"/>
      <protection locked="0"/>
    </xf>
    <xf numFmtId="0" fontId="30" fillId="36" borderId="34" xfId="54" applyFont="1" applyFill="1" applyBorder="1" applyAlignment="1" applyProtection="1">
      <alignment horizontal="center" vertical="center"/>
      <protection locked="0"/>
    </xf>
    <xf numFmtId="0" fontId="30" fillId="36" borderId="44" xfId="54" applyFont="1" applyFill="1" applyBorder="1" applyAlignment="1" applyProtection="1">
      <alignment horizontal="center" vertical="center"/>
      <protection locked="0"/>
    </xf>
    <xf numFmtId="0" fontId="19" fillId="36" borderId="36" xfId="54" applyFont="1" applyFill="1" applyBorder="1" applyAlignment="1" applyProtection="1">
      <alignment horizontal="left" vertical="center"/>
      <protection locked="0"/>
    </xf>
    <xf numFmtId="0" fontId="19" fillId="36" borderId="24" xfId="54" applyFont="1" applyFill="1" applyBorder="1" applyAlignment="1" applyProtection="1">
      <alignment horizontal="left" vertical="center"/>
      <protection locked="0"/>
    </xf>
    <xf numFmtId="0" fontId="19" fillId="36" borderId="45" xfId="54" applyFont="1" applyFill="1" applyBorder="1" applyAlignment="1" applyProtection="1">
      <alignment horizontal="left" vertical="center"/>
      <protection locked="0"/>
    </xf>
    <xf numFmtId="0" fontId="19" fillId="36" borderId="46" xfId="54" applyFont="1" applyFill="1" applyBorder="1" applyAlignment="1" applyProtection="1">
      <alignment horizontal="left" vertical="center"/>
      <protection locked="0"/>
    </xf>
    <xf numFmtId="0" fontId="127" fillId="35" borderId="0" xfId="0" applyFont="1" applyFill="1" applyBorder="1" applyAlignment="1" applyProtection="1">
      <alignment vertical="top"/>
      <protection locked="0"/>
    </xf>
    <xf numFmtId="3" fontId="23" fillId="35" borderId="0" xfId="0" applyNumberFormat="1" applyFont="1" applyFill="1" applyBorder="1" applyAlignment="1" applyProtection="1">
      <alignment horizontal="left" vertical="center"/>
      <protection locked="0"/>
    </xf>
    <xf numFmtId="0" fontId="129" fillId="37" borderId="36" xfId="54" applyFont="1" applyFill="1" applyBorder="1" applyAlignment="1" applyProtection="1">
      <alignment horizontal="center" vertical="center" wrapText="1"/>
      <protection locked="0"/>
    </xf>
    <xf numFmtId="0" fontId="25" fillId="35" borderId="0" xfId="0" applyFont="1" applyFill="1" applyBorder="1" applyAlignment="1" applyProtection="1">
      <alignment horizontal="center" vertical="center"/>
      <protection locked="0"/>
    </xf>
    <xf numFmtId="0" fontId="12" fillId="35" borderId="0" xfId="15" applyNumberFormat="1" applyFont="1" applyFill="1" applyBorder="1" applyAlignment="1" applyProtection="1">
      <alignment horizontal="left" vertical="center" wrapText="1"/>
      <protection locked="0"/>
    </xf>
    <xf numFmtId="0" fontId="12" fillId="35" borderId="47" xfId="15" applyNumberFormat="1" applyFont="1" applyFill="1" applyBorder="1" applyAlignment="1" applyProtection="1">
      <alignment horizontal="left" vertical="center" wrapText="1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2" fillId="35" borderId="20" xfId="0" applyFont="1" applyFill="1" applyBorder="1" applyAlignment="1" applyProtection="1">
      <alignment horizontal="left" vertical="center"/>
      <protection locked="0"/>
    </xf>
    <xf numFmtId="3" fontId="23" fillId="35" borderId="0" xfId="0" applyNumberFormat="1" applyFont="1" applyFill="1" applyBorder="1" applyAlignment="1" applyProtection="1">
      <alignment vertical="top" wrapText="1"/>
      <protection locked="0"/>
    </xf>
    <xf numFmtId="166" fontId="15" fillId="35" borderId="32" xfId="0" applyNumberFormat="1" applyFont="1" applyFill="1" applyBorder="1" applyAlignment="1" applyProtection="1">
      <alignment horizontal="right" vertical="center" wrapText="1"/>
      <protection/>
    </xf>
    <xf numFmtId="0" fontId="10" fillId="35" borderId="0" xfId="0" applyFont="1" applyFill="1" applyBorder="1" applyAlignment="1" applyProtection="1">
      <alignment horizontal="left" vertical="top"/>
      <protection locked="0"/>
    </xf>
    <xf numFmtId="0" fontId="12" fillId="35" borderId="0" xfId="15" applyNumberFormat="1" applyFont="1" applyFill="1" applyBorder="1" applyAlignment="1" applyProtection="1">
      <alignment horizontal="left" vertical="center"/>
      <protection locked="0"/>
    </xf>
    <xf numFmtId="166" fontId="15" fillId="35" borderId="17" xfId="0" applyNumberFormat="1" applyFont="1" applyFill="1" applyBorder="1" applyAlignment="1" applyProtection="1">
      <alignment horizontal="right" vertical="center" wrapText="1"/>
      <protection/>
    </xf>
    <xf numFmtId="166" fontId="15" fillId="35" borderId="17" xfId="0" applyNumberFormat="1" applyFont="1" applyFill="1" applyBorder="1" applyAlignment="1" applyProtection="1">
      <alignment horizontal="right" vertical="center"/>
      <protection/>
    </xf>
    <xf numFmtId="0" fontId="15" fillId="35" borderId="0" xfId="15" applyNumberFormat="1" applyFont="1" applyFill="1" applyBorder="1" applyAlignment="1" applyProtection="1">
      <alignment horizontal="left" vertical="center"/>
      <protection locked="0"/>
    </xf>
    <xf numFmtId="0" fontId="12" fillId="35" borderId="0" xfId="0" applyFont="1" applyFill="1" applyBorder="1" applyAlignment="1" applyProtection="1">
      <alignment horizontal="left" vertical="center"/>
      <protection locked="0"/>
    </xf>
    <xf numFmtId="0" fontId="15" fillId="35" borderId="0" xfId="15" applyNumberFormat="1" applyFont="1" applyFill="1" applyBorder="1" applyAlignment="1" applyProtection="1">
      <alignment horizontal="left" vertical="center" wrapText="1"/>
      <protection locked="0"/>
    </xf>
    <xf numFmtId="0" fontId="15" fillId="35" borderId="47" xfId="15" applyNumberFormat="1" applyFont="1" applyFill="1" applyBorder="1" applyAlignment="1" applyProtection="1">
      <alignment horizontal="left" vertical="center" wrapText="1"/>
      <protection locked="0"/>
    </xf>
    <xf numFmtId="0" fontId="15" fillId="35" borderId="0" xfId="54" applyFont="1" applyFill="1" applyBorder="1" applyAlignment="1" applyProtection="1">
      <alignment horizontal="center" vertical="center"/>
      <protection locked="0"/>
    </xf>
    <xf numFmtId="0" fontId="8" fillId="35" borderId="0" xfId="54" applyFont="1" applyFill="1" applyBorder="1" applyAlignment="1" applyProtection="1">
      <alignment horizontal="center" vertical="center"/>
      <protection locked="0"/>
    </xf>
    <xf numFmtId="0" fontId="21" fillId="35" borderId="0" xfId="15" applyNumberFormat="1" applyFont="1" applyFill="1" applyBorder="1" applyAlignment="1" applyProtection="1">
      <alignment horizontal="center" vertical="center"/>
      <protection locked="0"/>
    </xf>
    <xf numFmtId="0" fontId="19" fillId="36" borderId="48" xfId="54" applyFont="1" applyFill="1" applyBorder="1" applyAlignment="1" applyProtection="1">
      <alignment horizontal="center" vertical="center" wrapText="1"/>
      <protection locked="0"/>
    </xf>
    <xf numFmtId="0" fontId="19" fillId="36" borderId="49" xfId="54" applyFont="1" applyFill="1" applyBorder="1" applyAlignment="1" applyProtection="1">
      <alignment horizontal="center" vertical="center" wrapText="1"/>
      <protection locked="0"/>
    </xf>
    <xf numFmtId="0" fontId="116" fillId="35" borderId="0" xfId="0" applyFont="1" applyFill="1" applyBorder="1" applyAlignment="1" applyProtection="1">
      <alignment horizontal="left" vertical="center" wrapText="1"/>
      <protection/>
    </xf>
    <xf numFmtId="0" fontId="109" fillId="35" borderId="0" xfId="0" applyFont="1" applyFill="1" applyBorder="1" applyAlignment="1" applyProtection="1">
      <alignment horizontal="left" vertical="center" wrapText="1"/>
      <protection/>
    </xf>
    <xf numFmtId="0" fontId="109" fillId="0" borderId="0" xfId="0" applyFont="1" applyFill="1" applyBorder="1" applyAlignment="1" applyProtection="1">
      <alignment horizontal="left" vertical="center" wrapText="1"/>
      <protection/>
    </xf>
    <xf numFmtId="0" fontId="108" fillId="35" borderId="0" xfId="0" applyFont="1" applyFill="1" applyBorder="1" applyAlignment="1" applyProtection="1">
      <alignment horizontal="left" vertical="center" wrapText="1"/>
      <protection/>
    </xf>
    <xf numFmtId="0" fontId="15" fillId="35" borderId="0" xfId="54" applyFont="1" applyFill="1" applyBorder="1" applyAlignment="1" applyProtection="1">
      <alignment horizontal="center"/>
      <protection locked="0"/>
    </xf>
    <xf numFmtId="0" fontId="8" fillId="35" borderId="0" xfId="54" applyFont="1" applyFill="1" applyBorder="1" applyAlignment="1" applyProtection="1">
      <alignment horizontal="center"/>
      <protection locked="0"/>
    </xf>
    <xf numFmtId="37" fontId="19" fillId="36" borderId="50" xfId="58" applyNumberFormat="1" applyFont="1" applyFill="1" applyBorder="1" applyAlignment="1" applyProtection="1">
      <alignment horizontal="center" vertical="center"/>
      <protection locked="0"/>
    </xf>
    <xf numFmtId="37" fontId="19" fillId="36" borderId="51" xfId="58" applyNumberFormat="1" applyFont="1" applyFill="1" applyBorder="1" applyAlignment="1" applyProtection="1">
      <alignment horizontal="center" vertical="center"/>
      <protection locked="0"/>
    </xf>
    <xf numFmtId="37" fontId="19" fillId="36" borderId="52" xfId="58" applyNumberFormat="1" applyFont="1" applyFill="1" applyBorder="1" applyAlignment="1" applyProtection="1">
      <alignment horizontal="center" vertical="center"/>
      <protection locked="0"/>
    </xf>
    <xf numFmtId="37" fontId="19" fillId="36" borderId="34" xfId="58" applyNumberFormat="1" applyFont="1" applyFill="1" applyBorder="1" applyAlignment="1" applyProtection="1">
      <alignment horizontal="center" vertical="center"/>
      <protection locked="0"/>
    </xf>
    <xf numFmtId="37" fontId="19" fillId="36" borderId="36" xfId="58" applyNumberFormat="1" applyFont="1" applyFill="1" applyBorder="1" applyAlignment="1" applyProtection="1">
      <alignment horizontal="center" vertical="center"/>
      <protection locked="0"/>
    </xf>
    <xf numFmtId="37" fontId="19" fillId="36" borderId="53" xfId="58" applyNumberFormat="1" applyFont="1" applyFill="1" applyBorder="1" applyAlignment="1" applyProtection="1">
      <alignment horizontal="center" vertical="center"/>
      <protection locked="0"/>
    </xf>
    <xf numFmtId="37" fontId="19" fillId="36" borderId="54" xfId="58" applyNumberFormat="1" applyFont="1" applyFill="1" applyBorder="1" applyAlignment="1" applyProtection="1">
      <alignment horizontal="center" vertical="center"/>
      <protection locked="0"/>
    </xf>
    <xf numFmtId="0" fontId="76" fillId="0" borderId="0" xfId="57" applyFont="1" applyBorder="1" applyAlignment="1" applyProtection="1">
      <alignment horizontal="left" vertical="top" wrapText="1"/>
      <protection/>
    </xf>
    <xf numFmtId="0" fontId="77" fillId="0" borderId="0" xfId="57" applyFont="1" applyBorder="1" applyAlignment="1" applyProtection="1">
      <alignment horizontal="center" vertical="center" wrapText="1"/>
      <protection/>
    </xf>
    <xf numFmtId="0" fontId="4" fillId="0" borderId="0" xfId="57">
      <alignment/>
      <protection/>
    </xf>
    <xf numFmtId="0" fontId="76" fillId="0" borderId="0" xfId="57" applyFont="1" applyBorder="1" applyAlignment="1" applyProtection="1">
      <alignment horizontal="left" vertical="top" wrapText="1"/>
      <protection/>
    </xf>
    <xf numFmtId="0" fontId="78" fillId="38" borderId="55" xfId="57" applyFont="1" applyFill="1" applyBorder="1" applyAlignment="1" applyProtection="1">
      <alignment horizontal="center" vertical="center" wrapText="1"/>
      <protection/>
    </xf>
    <xf numFmtId="0" fontId="78" fillId="38" borderId="55" xfId="57" applyFont="1" applyFill="1" applyBorder="1" applyAlignment="1" applyProtection="1">
      <alignment horizontal="center" vertical="center" wrapText="1"/>
      <protection/>
    </xf>
    <xf numFmtId="0" fontId="78" fillId="0" borderId="56" xfId="57" applyFont="1" applyBorder="1" applyAlignment="1" applyProtection="1">
      <alignment horizontal="left" vertical="center" wrapText="1"/>
      <protection/>
    </xf>
    <xf numFmtId="0" fontId="79" fillId="0" borderId="0" xfId="57" applyFont="1" applyBorder="1" applyAlignment="1" applyProtection="1">
      <alignment horizontal="right" vertical="center" wrapText="1"/>
      <protection/>
    </xf>
    <xf numFmtId="0" fontId="79" fillId="0" borderId="0" xfId="57" applyFont="1" applyBorder="1" applyAlignment="1" applyProtection="1">
      <alignment horizontal="right" vertical="center" wrapText="1"/>
      <protection/>
    </xf>
    <xf numFmtId="0" fontId="79" fillId="0" borderId="57" xfId="57" applyFont="1" applyBorder="1" applyAlignment="1" applyProtection="1">
      <alignment horizontal="right" vertical="center" wrapText="1"/>
      <protection/>
    </xf>
    <xf numFmtId="0" fontId="79" fillId="0" borderId="56" xfId="57" applyFont="1" applyBorder="1" applyAlignment="1" applyProtection="1">
      <alignment horizontal="left" vertical="center" wrapText="1"/>
      <protection/>
    </xf>
    <xf numFmtId="0" fontId="79" fillId="0" borderId="57" xfId="57" applyFont="1" applyBorder="1" applyAlignment="1" applyProtection="1">
      <alignment horizontal="right" vertical="center" wrapText="1"/>
      <protection/>
    </xf>
    <xf numFmtId="0" fontId="78" fillId="0" borderId="58" xfId="57" applyFont="1" applyBorder="1" applyAlignment="1" applyProtection="1">
      <alignment horizontal="left" vertical="center" wrapText="1"/>
      <protection/>
    </xf>
    <xf numFmtId="0" fontId="78" fillId="0" borderId="59" xfId="57" applyFont="1" applyBorder="1" applyAlignment="1" applyProtection="1">
      <alignment horizontal="left" vertical="center" wrapText="1"/>
      <protection/>
    </xf>
    <xf numFmtId="0" fontId="78" fillId="0" borderId="59" xfId="57" applyFont="1" applyBorder="1" applyAlignment="1" applyProtection="1">
      <alignment horizontal="right" vertical="center" wrapText="1"/>
      <protection/>
    </xf>
    <xf numFmtId="0" fontId="78" fillId="0" borderId="59" xfId="57" applyFont="1" applyBorder="1" applyAlignment="1" applyProtection="1">
      <alignment horizontal="right" vertical="center" wrapText="1"/>
      <protection/>
    </xf>
    <xf numFmtId="0" fontId="78" fillId="0" borderId="60" xfId="57" applyFont="1" applyBorder="1" applyAlignment="1" applyProtection="1">
      <alignment horizontal="right" vertical="center" wrapText="1"/>
      <protection/>
    </xf>
    <xf numFmtId="0" fontId="77" fillId="0" borderId="0" xfId="57" applyFont="1" applyBorder="1" applyAlignment="1" applyProtection="1">
      <alignment horizontal="center" vertical="center" wrapText="1"/>
      <protection/>
    </xf>
    <xf numFmtId="0" fontId="78" fillId="38" borderId="55" xfId="57" applyFont="1" applyFill="1" applyBorder="1" applyAlignment="1" applyProtection="1">
      <alignment horizontal="center" vertical="center" wrapText="1"/>
      <protection/>
    </xf>
    <xf numFmtId="0" fontId="78" fillId="38" borderId="55" xfId="57" applyFont="1" applyFill="1" applyBorder="1" applyAlignment="1" applyProtection="1">
      <alignment horizontal="center" vertical="center" wrapText="1"/>
      <protection/>
    </xf>
    <xf numFmtId="0" fontId="78" fillId="0" borderId="56" xfId="57" applyFont="1" applyBorder="1" applyAlignment="1" applyProtection="1">
      <alignment horizontal="left" vertical="center" wrapText="1"/>
      <protection/>
    </xf>
    <xf numFmtId="0" fontId="79" fillId="0" borderId="0" xfId="57" applyFont="1" applyBorder="1" applyAlignment="1" applyProtection="1">
      <alignment horizontal="right" vertical="center" wrapText="1"/>
      <protection/>
    </xf>
    <xf numFmtId="0" fontId="79" fillId="0" borderId="0" xfId="57" applyFont="1" applyBorder="1" applyAlignment="1" applyProtection="1">
      <alignment horizontal="right" vertical="center" wrapText="1"/>
      <protection/>
    </xf>
    <xf numFmtId="0" fontId="79" fillId="0" borderId="57" xfId="57" applyFont="1" applyBorder="1" applyAlignment="1" applyProtection="1">
      <alignment horizontal="right" vertical="center" wrapText="1"/>
      <protection/>
    </xf>
    <xf numFmtId="0" fontId="79" fillId="0" borderId="56" xfId="57" applyFont="1" applyBorder="1" applyAlignment="1" applyProtection="1">
      <alignment horizontal="left" vertical="center" wrapText="1"/>
      <protection/>
    </xf>
    <xf numFmtId="0" fontId="79" fillId="0" borderId="57" xfId="57" applyFont="1" applyBorder="1" applyAlignment="1" applyProtection="1">
      <alignment horizontal="right" vertical="center" wrapText="1"/>
      <protection/>
    </xf>
    <xf numFmtId="0" fontId="78" fillId="0" borderId="61" xfId="57" applyFont="1" applyBorder="1" applyAlignment="1" applyProtection="1">
      <alignment horizontal="left" vertical="center" wrapText="1"/>
      <protection/>
    </xf>
    <xf numFmtId="0" fontId="78" fillId="0" borderId="61" xfId="57" applyFont="1" applyBorder="1" applyAlignment="1" applyProtection="1">
      <alignment horizontal="right" vertical="center" wrapText="1"/>
      <protection/>
    </xf>
    <xf numFmtId="0" fontId="78" fillId="0" borderId="61" xfId="57" applyFont="1" applyBorder="1" applyAlignment="1" applyProtection="1">
      <alignment horizontal="right" vertical="center" wrapText="1"/>
      <protection/>
    </xf>
  </cellXfs>
  <cellStyles count="5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3 2" xfId="56"/>
    <cellStyle name="Normal 4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4476750</xdr:colOff>
      <xdr:row>0</xdr:row>
      <xdr:rowOff>95250</xdr:rowOff>
    </xdr:from>
    <xdr:to>
      <xdr:col>12</xdr:col>
      <xdr:colOff>219075</xdr:colOff>
      <xdr:row>3</xdr:row>
      <xdr:rowOff>104775</xdr:rowOff>
    </xdr:to>
    <xdr:pic>
      <xdr:nvPicPr>
        <xdr:cNvPr id="1" name="Imagen 5" descr="logo nueva vision"/>
        <xdr:cNvPicPr preferRelativeResize="1">
          <a:picLocks noChangeAspect="1"/>
        </xdr:cNvPicPr>
      </xdr:nvPicPr>
      <xdr:blipFill>
        <a:blip r:embed="rId1"/>
        <a:srcRect l="6225" t="20564" r="6613" b="18518"/>
        <a:stretch>
          <a:fillRect/>
        </a:stretch>
      </xdr:blipFill>
      <xdr:spPr>
        <a:xfrm>
          <a:off x="13039725" y="95250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0</xdr:row>
      <xdr:rowOff>0</xdr:rowOff>
    </xdr:from>
    <xdr:to>
      <xdr:col>4</xdr:col>
      <xdr:colOff>1638300</xdr:colOff>
      <xdr:row>4</xdr:row>
      <xdr:rowOff>19050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110</xdr:row>
      <xdr:rowOff>314325</xdr:rowOff>
    </xdr:from>
    <xdr:to>
      <xdr:col>4</xdr:col>
      <xdr:colOff>4191000</xdr:colOff>
      <xdr:row>115</xdr:row>
      <xdr:rowOff>95250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09700" y="24660225"/>
          <a:ext cx="32670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ELABORÓ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C.P. FERNANDO PAZ GONZÁLEZ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DIRECTOR GENERAL DE CONTABILIDAD
</a:t>
          </a:r>
          <a:r>
            <a:rPr lang="en-US" cap="none" sz="11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</a:p>
      </xdr:txBody>
    </xdr:sp>
    <xdr:clientData/>
  </xdr:twoCellAnchor>
  <xdr:twoCellAnchor>
    <xdr:from>
      <xdr:col>6</xdr:col>
      <xdr:colOff>19050</xdr:colOff>
      <xdr:row>110</xdr:row>
      <xdr:rowOff>314325</xdr:rowOff>
    </xdr:from>
    <xdr:to>
      <xdr:col>10</xdr:col>
      <xdr:colOff>1266825</xdr:colOff>
      <xdr:row>116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6677025" y="24660225"/>
          <a:ext cx="31527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REVISÓ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C. JORGE SÁNCHEZ RODRÍGUEZ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SUBSECRETARIO DE PRESUPUESTO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10</xdr:col>
      <xdr:colOff>3314700</xdr:colOff>
      <xdr:row>110</xdr:row>
      <xdr:rowOff>304800</xdr:rowOff>
    </xdr:from>
    <xdr:to>
      <xdr:col>12</xdr:col>
      <xdr:colOff>447675</xdr:colOff>
      <xdr:row>116</xdr:row>
      <xdr:rowOff>28575</xdr:rowOff>
    </xdr:to>
    <xdr:sp>
      <xdr:nvSpPr>
        <xdr:cNvPr id="5" name="CuadroTexto 6"/>
        <xdr:cNvSpPr txBox="1">
          <a:spLocks noChangeArrowheads="1"/>
        </xdr:cNvSpPr>
      </xdr:nvSpPr>
      <xdr:spPr>
        <a:xfrm>
          <a:off x="11877675" y="24650700"/>
          <a:ext cx="32956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AUTORIZÓ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C.P. JORGE MICHEL LUNA
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SECRETARIO DE HACIENDA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123825</xdr:rowOff>
    </xdr:from>
    <xdr:to>
      <xdr:col>10</xdr:col>
      <xdr:colOff>714375</xdr:colOff>
      <xdr:row>3</xdr:row>
      <xdr:rowOff>152400</xdr:rowOff>
    </xdr:to>
    <xdr:pic>
      <xdr:nvPicPr>
        <xdr:cNvPr id="1" name="Imagen 6" descr="logo nueva vision"/>
        <xdr:cNvPicPr preferRelativeResize="1">
          <a:picLocks noChangeAspect="1"/>
        </xdr:cNvPicPr>
      </xdr:nvPicPr>
      <xdr:blipFill>
        <a:blip r:embed="rId1"/>
        <a:srcRect l="6225" t="20564" r="6613" b="18518"/>
        <a:stretch>
          <a:fillRect/>
        </a:stretch>
      </xdr:blipFill>
      <xdr:spPr>
        <a:xfrm>
          <a:off x="12553950" y="123825"/>
          <a:ext cx="192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990600</xdr:colOff>
      <xdr:row>0</xdr:row>
      <xdr:rowOff>0</xdr:rowOff>
    </xdr:from>
    <xdr:to>
      <xdr:col>3</xdr:col>
      <xdr:colOff>2114550</xdr:colOff>
      <xdr:row>3</xdr:row>
      <xdr:rowOff>200025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70</xdr:row>
      <xdr:rowOff>38100</xdr:rowOff>
    </xdr:from>
    <xdr:to>
      <xdr:col>4</xdr:col>
      <xdr:colOff>1514475</xdr:colOff>
      <xdr:row>82</xdr:row>
      <xdr:rowOff>9525</xdr:rowOff>
    </xdr:to>
    <xdr:sp>
      <xdr:nvSpPr>
        <xdr:cNvPr id="3" name="CuadroTexto 7"/>
        <xdr:cNvSpPr txBox="1">
          <a:spLocks noChangeArrowheads="1"/>
        </xdr:cNvSpPr>
      </xdr:nvSpPr>
      <xdr:spPr>
        <a:xfrm>
          <a:off x="1190625" y="17316450"/>
          <a:ext cx="3800475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ELABORÓ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________________________________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C.P. FERNANDO PAZ GONZÁLEZ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DIRECTOR GENERAL DE CONTABILIDAD
</a:t>
          </a:r>
          <a:r>
            <a:rPr lang="en-US" cap="none" sz="11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</a:p>
      </xdr:txBody>
    </xdr:sp>
    <xdr:clientData/>
  </xdr:twoCellAnchor>
  <xdr:twoCellAnchor>
    <xdr:from>
      <xdr:col>5</xdr:col>
      <xdr:colOff>952500</xdr:colOff>
      <xdr:row>70</xdr:row>
      <xdr:rowOff>104775</xdr:rowOff>
    </xdr:from>
    <xdr:to>
      <xdr:col>7</xdr:col>
      <xdr:colOff>847725</xdr:colOff>
      <xdr:row>83</xdr:row>
      <xdr:rowOff>123825</xdr:rowOff>
    </xdr:to>
    <xdr:sp>
      <xdr:nvSpPr>
        <xdr:cNvPr id="4" name="CuadroTexto 9"/>
        <xdr:cNvSpPr txBox="1">
          <a:spLocks noChangeArrowheads="1"/>
        </xdr:cNvSpPr>
      </xdr:nvSpPr>
      <xdr:spPr>
        <a:xfrm>
          <a:off x="6143625" y="17383125"/>
          <a:ext cx="3324225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REVISÓ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______________________________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C. JORGE SÁNCHEZ RODRÍGUEZ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SUBSECRETARIO DE PRESUPUESTO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400050</xdr:colOff>
      <xdr:row>70</xdr:row>
      <xdr:rowOff>104775</xdr:rowOff>
    </xdr:from>
    <xdr:to>
      <xdr:col>10</xdr:col>
      <xdr:colOff>514350</xdr:colOff>
      <xdr:row>82</xdr:row>
      <xdr:rowOff>171450</xdr:rowOff>
    </xdr:to>
    <xdr:sp>
      <xdr:nvSpPr>
        <xdr:cNvPr id="5" name="CuadroTexto 10"/>
        <xdr:cNvSpPr txBox="1">
          <a:spLocks noChangeArrowheads="1"/>
        </xdr:cNvSpPr>
      </xdr:nvSpPr>
      <xdr:spPr>
        <a:xfrm>
          <a:off x="10734675" y="17383125"/>
          <a:ext cx="35433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AUTORIZÓ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________________________________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C.P. JORGE MICHEL LUNA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SECRETARIO DE HACIENDA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85725</xdr:rowOff>
    </xdr:from>
    <xdr:to>
      <xdr:col>9</xdr:col>
      <xdr:colOff>866775</xdr:colOff>
      <xdr:row>3</xdr:row>
      <xdr:rowOff>76200</xdr:rowOff>
    </xdr:to>
    <xdr:pic>
      <xdr:nvPicPr>
        <xdr:cNvPr id="1" name="Imagen 1" descr="logo nueva vision"/>
        <xdr:cNvPicPr preferRelativeResize="1">
          <a:picLocks noChangeAspect="1"/>
        </xdr:cNvPicPr>
      </xdr:nvPicPr>
      <xdr:blipFill>
        <a:blip r:embed="rId1"/>
        <a:srcRect l="6225" t="20564" r="6613" b="18518"/>
        <a:stretch>
          <a:fillRect/>
        </a:stretch>
      </xdr:blipFill>
      <xdr:spPr>
        <a:xfrm>
          <a:off x="11201400" y="85725"/>
          <a:ext cx="1924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0</xdr:row>
      <xdr:rowOff>0</xdr:rowOff>
    </xdr:from>
    <xdr:to>
      <xdr:col>3</xdr:col>
      <xdr:colOff>1428750</xdr:colOff>
      <xdr:row>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0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723900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72" t="s">
        <v>0</v>
      </c>
      <c r="B2" s="372"/>
      <c r="C2" s="372"/>
      <c r="D2" s="372"/>
      <c r="E2" s="13" t="e">
        <f>#REF!</f>
        <v>#REF!</v>
      </c>
    </row>
    <row r="3" spans="1:5" ht="15">
      <c r="A3" s="372" t="s">
        <v>2</v>
      </c>
      <c r="B3" s="372"/>
      <c r="C3" s="372"/>
      <c r="D3" s="372"/>
      <c r="E3" s="13" t="e">
        <f>#REF!</f>
        <v>#REF!</v>
      </c>
    </row>
    <row r="4" spans="1:5" ht="15">
      <c r="A4" s="372" t="s">
        <v>1</v>
      </c>
      <c r="B4" s="372"/>
      <c r="C4" s="372"/>
      <c r="D4" s="372"/>
      <c r="E4" s="14"/>
    </row>
    <row r="5" spans="1:5" ht="15">
      <c r="A5" s="372" t="s">
        <v>70</v>
      </c>
      <c r="B5" s="372"/>
      <c r="C5" s="372"/>
      <c r="D5" s="372"/>
      <c r="E5" t="s">
        <v>68</v>
      </c>
    </row>
    <row r="6" spans="1:5" ht="15">
      <c r="A6" s="6"/>
      <c r="B6" s="6"/>
      <c r="C6" s="377" t="s">
        <v>3</v>
      </c>
      <c r="D6" s="377"/>
      <c r="E6" s="1">
        <v>2013</v>
      </c>
    </row>
    <row r="7" spans="1:5" ht="15">
      <c r="A7" s="373" t="s">
        <v>66</v>
      </c>
      <c r="B7" s="371" t="s">
        <v>6</v>
      </c>
      <c r="C7" s="367" t="s">
        <v>8</v>
      </c>
      <c r="D7" s="367"/>
      <c r="E7" s="8" t="e">
        <f>#REF!</f>
        <v>#REF!</v>
      </c>
    </row>
    <row r="8" spans="1:5" ht="15">
      <c r="A8" s="373"/>
      <c r="B8" s="371"/>
      <c r="C8" s="367" t="s">
        <v>10</v>
      </c>
      <c r="D8" s="367"/>
      <c r="E8" s="8" t="e">
        <f>#REF!</f>
        <v>#REF!</v>
      </c>
    </row>
    <row r="9" spans="1:5" ht="15">
      <c r="A9" s="373"/>
      <c r="B9" s="371"/>
      <c r="C9" s="367" t="s">
        <v>12</v>
      </c>
      <c r="D9" s="367"/>
      <c r="E9" s="8" t="e">
        <f>#REF!</f>
        <v>#REF!</v>
      </c>
    </row>
    <row r="10" spans="1:5" ht="15">
      <c r="A10" s="373"/>
      <c r="B10" s="371"/>
      <c r="C10" s="367" t="s">
        <v>14</v>
      </c>
      <c r="D10" s="367"/>
      <c r="E10" s="8" t="e">
        <f>#REF!</f>
        <v>#REF!</v>
      </c>
    </row>
    <row r="11" spans="1:5" ht="15">
      <c r="A11" s="373"/>
      <c r="B11" s="371"/>
      <c r="C11" s="367" t="s">
        <v>16</v>
      </c>
      <c r="D11" s="367"/>
      <c r="E11" s="8" t="e">
        <f>#REF!</f>
        <v>#REF!</v>
      </c>
    </row>
    <row r="12" spans="1:5" ht="15">
      <c r="A12" s="373"/>
      <c r="B12" s="371"/>
      <c r="C12" s="367" t="s">
        <v>18</v>
      </c>
      <c r="D12" s="367"/>
      <c r="E12" s="8" t="e">
        <f>#REF!</f>
        <v>#REF!</v>
      </c>
    </row>
    <row r="13" spans="1:5" ht="15">
      <c r="A13" s="373"/>
      <c r="B13" s="371"/>
      <c r="C13" s="367" t="s">
        <v>20</v>
      </c>
      <c r="D13" s="367"/>
      <c r="E13" s="8" t="e">
        <f>#REF!</f>
        <v>#REF!</v>
      </c>
    </row>
    <row r="14" spans="1:5" ht="15.75" thickBot="1">
      <c r="A14" s="373"/>
      <c r="B14" s="4"/>
      <c r="C14" s="368" t="s">
        <v>23</v>
      </c>
      <c r="D14" s="368"/>
      <c r="E14" s="9" t="e">
        <f>#REF!</f>
        <v>#REF!</v>
      </c>
    </row>
    <row r="15" spans="1:5" ht="15">
      <c r="A15" s="373"/>
      <c r="B15" s="371" t="s">
        <v>25</v>
      </c>
      <c r="C15" s="367" t="s">
        <v>27</v>
      </c>
      <c r="D15" s="367"/>
      <c r="E15" s="8" t="e">
        <f>#REF!</f>
        <v>#REF!</v>
      </c>
    </row>
    <row r="16" spans="1:5" ht="15">
      <c r="A16" s="373"/>
      <c r="B16" s="371"/>
      <c r="C16" s="367" t="s">
        <v>29</v>
      </c>
      <c r="D16" s="367"/>
      <c r="E16" s="8" t="e">
        <f>#REF!</f>
        <v>#REF!</v>
      </c>
    </row>
    <row r="17" spans="1:5" ht="15">
      <c r="A17" s="373"/>
      <c r="B17" s="371"/>
      <c r="C17" s="367" t="s">
        <v>31</v>
      </c>
      <c r="D17" s="367"/>
      <c r="E17" s="8" t="e">
        <f>#REF!</f>
        <v>#REF!</v>
      </c>
    </row>
    <row r="18" spans="1:5" ht="15">
      <c r="A18" s="373"/>
      <c r="B18" s="371"/>
      <c r="C18" s="367" t="s">
        <v>33</v>
      </c>
      <c r="D18" s="367"/>
      <c r="E18" s="8" t="e">
        <f>#REF!</f>
        <v>#REF!</v>
      </c>
    </row>
    <row r="19" spans="1:5" ht="15">
      <c r="A19" s="373"/>
      <c r="B19" s="371"/>
      <c r="C19" s="367" t="s">
        <v>35</v>
      </c>
      <c r="D19" s="367"/>
      <c r="E19" s="8" t="e">
        <f>#REF!</f>
        <v>#REF!</v>
      </c>
    </row>
    <row r="20" spans="1:5" ht="15">
      <c r="A20" s="373"/>
      <c r="B20" s="371"/>
      <c r="C20" s="367" t="s">
        <v>37</v>
      </c>
      <c r="D20" s="367"/>
      <c r="E20" s="8" t="e">
        <f>#REF!</f>
        <v>#REF!</v>
      </c>
    </row>
    <row r="21" spans="1:5" ht="15">
      <c r="A21" s="373"/>
      <c r="B21" s="371"/>
      <c r="C21" s="367" t="s">
        <v>39</v>
      </c>
      <c r="D21" s="367"/>
      <c r="E21" s="8" t="e">
        <f>#REF!</f>
        <v>#REF!</v>
      </c>
    </row>
    <row r="22" spans="1:5" ht="15">
      <c r="A22" s="373"/>
      <c r="B22" s="371"/>
      <c r="C22" s="367" t="s">
        <v>40</v>
      </c>
      <c r="D22" s="367"/>
      <c r="E22" s="8" t="e">
        <f>#REF!</f>
        <v>#REF!</v>
      </c>
    </row>
    <row r="23" spans="1:5" ht="15">
      <c r="A23" s="373"/>
      <c r="B23" s="371"/>
      <c r="C23" s="367" t="s">
        <v>42</v>
      </c>
      <c r="D23" s="367"/>
      <c r="E23" s="8" t="e">
        <f>#REF!</f>
        <v>#REF!</v>
      </c>
    </row>
    <row r="24" spans="1:5" ht="15.75" thickBot="1">
      <c r="A24" s="373"/>
      <c r="B24" s="4"/>
      <c r="C24" s="368" t="s">
        <v>44</v>
      </c>
      <c r="D24" s="368"/>
      <c r="E24" s="9" t="e">
        <f>#REF!</f>
        <v>#REF!</v>
      </c>
    </row>
    <row r="25" spans="1:5" ht="15.75" thickBot="1">
      <c r="A25" s="373"/>
      <c r="B25" s="2"/>
      <c r="C25" s="368" t="s">
        <v>46</v>
      </c>
      <c r="D25" s="368"/>
      <c r="E25" s="9" t="e">
        <f>#REF!</f>
        <v>#REF!</v>
      </c>
    </row>
    <row r="26" spans="1:5" ht="15">
      <c r="A26" s="373" t="s">
        <v>67</v>
      </c>
      <c r="B26" s="371" t="s">
        <v>7</v>
      </c>
      <c r="C26" s="367" t="s">
        <v>9</v>
      </c>
      <c r="D26" s="367"/>
      <c r="E26" s="8" t="e">
        <f>#REF!</f>
        <v>#REF!</v>
      </c>
    </row>
    <row r="27" spans="1:5" ht="15">
      <c r="A27" s="373"/>
      <c r="B27" s="371"/>
      <c r="C27" s="367" t="s">
        <v>11</v>
      </c>
      <c r="D27" s="367"/>
      <c r="E27" s="8" t="e">
        <f>#REF!</f>
        <v>#REF!</v>
      </c>
    </row>
    <row r="28" spans="1:5" ht="15">
      <c r="A28" s="373"/>
      <c r="B28" s="371"/>
      <c r="C28" s="367" t="s">
        <v>13</v>
      </c>
      <c r="D28" s="367"/>
      <c r="E28" s="8" t="e">
        <f>#REF!</f>
        <v>#REF!</v>
      </c>
    </row>
    <row r="29" spans="1:5" ht="15">
      <c r="A29" s="373"/>
      <c r="B29" s="371"/>
      <c r="C29" s="367" t="s">
        <v>15</v>
      </c>
      <c r="D29" s="367"/>
      <c r="E29" s="8" t="e">
        <f>#REF!</f>
        <v>#REF!</v>
      </c>
    </row>
    <row r="30" spans="1:5" ht="15">
      <c r="A30" s="373"/>
      <c r="B30" s="371"/>
      <c r="C30" s="367" t="s">
        <v>17</v>
      </c>
      <c r="D30" s="367"/>
      <c r="E30" s="8" t="e">
        <f>#REF!</f>
        <v>#REF!</v>
      </c>
    </row>
    <row r="31" spans="1:5" ht="15">
      <c r="A31" s="373"/>
      <c r="B31" s="371"/>
      <c r="C31" s="367" t="s">
        <v>19</v>
      </c>
      <c r="D31" s="367"/>
      <c r="E31" s="8" t="e">
        <f>#REF!</f>
        <v>#REF!</v>
      </c>
    </row>
    <row r="32" spans="1:5" ht="15">
      <c r="A32" s="373"/>
      <c r="B32" s="371"/>
      <c r="C32" s="367" t="s">
        <v>21</v>
      </c>
      <c r="D32" s="367"/>
      <c r="E32" s="8" t="e">
        <f>#REF!</f>
        <v>#REF!</v>
      </c>
    </row>
    <row r="33" spans="1:5" ht="15">
      <c r="A33" s="373"/>
      <c r="B33" s="371"/>
      <c r="C33" s="367" t="s">
        <v>22</v>
      </c>
      <c r="D33" s="367"/>
      <c r="E33" s="8" t="e">
        <f>#REF!</f>
        <v>#REF!</v>
      </c>
    </row>
    <row r="34" spans="1:5" ht="15.75" thickBot="1">
      <c r="A34" s="373"/>
      <c r="B34" s="4"/>
      <c r="C34" s="368" t="s">
        <v>24</v>
      </c>
      <c r="D34" s="368"/>
      <c r="E34" s="9" t="e">
        <f>#REF!</f>
        <v>#REF!</v>
      </c>
    </row>
    <row r="35" spans="1:5" ht="15">
      <c r="A35" s="373"/>
      <c r="B35" s="371" t="s">
        <v>26</v>
      </c>
      <c r="C35" s="367" t="s">
        <v>28</v>
      </c>
      <c r="D35" s="367"/>
      <c r="E35" s="8" t="e">
        <f>#REF!</f>
        <v>#REF!</v>
      </c>
    </row>
    <row r="36" spans="1:5" ht="15">
      <c r="A36" s="373"/>
      <c r="B36" s="371"/>
      <c r="C36" s="367" t="s">
        <v>30</v>
      </c>
      <c r="D36" s="367"/>
      <c r="E36" s="8" t="e">
        <f>#REF!</f>
        <v>#REF!</v>
      </c>
    </row>
    <row r="37" spans="1:5" ht="15">
      <c r="A37" s="373"/>
      <c r="B37" s="371"/>
      <c r="C37" s="367" t="s">
        <v>32</v>
      </c>
      <c r="D37" s="367"/>
      <c r="E37" s="8" t="e">
        <f>#REF!</f>
        <v>#REF!</v>
      </c>
    </row>
    <row r="38" spans="1:5" ht="15">
      <c r="A38" s="373"/>
      <c r="B38" s="371"/>
      <c r="C38" s="367" t="s">
        <v>34</v>
      </c>
      <c r="D38" s="367"/>
      <c r="E38" s="8" t="e">
        <f>#REF!</f>
        <v>#REF!</v>
      </c>
    </row>
    <row r="39" spans="1:5" ht="15">
      <c r="A39" s="373"/>
      <c r="B39" s="371"/>
      <c r="C39" s="367" t="s">
        <v>36</v>
      </c>
      <c r="D39" s="367"/>
      <c r="E39" s="8" t="e">
        <f>#REF!</f>
        <v>#REF!</v>
      </c>
    </row>
    <row r="40" spans="1:5" ht="15">
      <c r="A40" s="373"/>
      <c r="B40" s="371"/>
      <c r="C40" s="367" t="s">
        <v>38</v>
      </c>
      <c r="D40" s="367"/>
      <c r="E40" s="8" t="e">
        <f>#REF!</f>
        <v>#REF!</v>
      </c>
    </row>
    <row r="41" spans="1:5" ht="15.75" thickBot="1">
      <c r="A41" s="373"/>
      <c r="B41" s="2"/>
      <c r="C41" s="368" t="s">
        <v>41</v>
      </c>
      <c r="D41" s="368"/>
      <c r="E41" s="9" t="e">
        <f>#REF!</f>
        <v>#REF!</v>
      </c>
    </row>
    <row r="42" spans="1:5" ht="15.75" thickBot="1">
      <c r="A42" s="373"/>
      <c r="B42" s="2"/>
      <c r="C42" s="368" t="s">
        <v>43</v>
      </c>
      <c r="D42" s="368"/>
      <c r="E42" s="9" t="e">
        <f>#REF!</f>
        <v>#REF!</v>
      </c>
    </row>
    <row r="43" spans="1:5" ht="15">
      <c r="A43" s="3"/>
      <c r="B43" s="371" t="s">
        <v>45</v>
      </c>
      <c r="C43" s="369" t="s">
        <v>47</v>
      </c>
      <c r="D43" s="369"/>
      <c r="E43" s="10" t="e">
        <f>#REF!</f>
        <v>#REF!</v>
      </c>
    </row>
    <row r="44" spans="1:5" ht="15">
      <c r="A44" s="3"/>
      <c r="B44" s="371"/>
      <c r="C44" s="367" t="s">
        <v>48</v>
      </c>
      <c r="D44" s="367"/>
      <c r="E44" s="8" t="e">
        <f>#REF!</f>
        <v>#REF!</v>
      </c>
    </row>
    <row r="45" spans="1:5" ht="15">
      <c r="A45" s="3"/>
      <c r="B45" s="371"/>
      <c r="C45" s="367" t="s">
        <v>49</v>
      </c>
      <c r="D45" s="367"/>
      <c r="E45" s="8" t="e">
        <f>#REF!</f>
        <v>#REF!</v>
      </c>
    </row>
    <row r="46" spans="1:5" ht="15">
      <c r="A46" s="3"/>
      <c r="B46" s="371"/>
      <c r="C46" s="367" t="s">
        <v>50</v>
      </c>
      <c r="D46" s="367"/>
      <c r="E46" s="8" t="e">
        <f>#REF!</f>
        <v>#REF!</v>
      </c>
    </row>
    <row r="47" spans="1:5" ht="15">
      <c r="A47" s="3"/>
      <c r="B47" s="371"/>
      <c r="C47" s="369" t="s">
        <v>51</v>
      </c>
      <c r="D47" s="369"/>
      <c r="E47" s="10" t="e">
        <f>#REF!</f>
        <v>#REF!</v>
      </c>
    </row>
    <row r="48" spans="1:5" ht="15">
      <c r="A48" s="3"/>
      <c r="B48" s="371"/>
      <c r="C48" s="367" t="s">
        <v>52</v>
      </c>
      <c r="D48" s="367"/>
      <c r="E48" s="8" t="e">
        <f>#REF!</f>
        <v>#REF!</v>
      </c>
    </row>
    <row r="49" spans="1:5" ht="15">
      <c r="A49" s="3"/>
      <c r="B49" s="371"/>
      <c r="C49" s="367" t="s">
        <v>53</v>
      </c>
      <c r="D49" s="367"/>
      <c r="E49" s="8" t="e">
        <f>#REF!</f>
        <v>#REF!</v>
      </c>
    </row>
    <row r="50" spans="1:5" ht="15">
      <c r="A50" s="3"/>
      <c r="B50" s="371"/>
      <c r="C50" s="367" t="s">
        <v>54</v>
      </c>
      <c r="D50" s="367"/>
      <c r="E50" s="8" t="e">
        <f>#REF!</f>
        <v>#REF!</v>
      </c>
    </row>
    <row r="51" spans="1:5" ht="15">
      <c r="A51" s="3"/>
      <c r="B51" s="371"/>
      <c r="C51" s="367" t="s">
        <v>55</v>
      </c>
      <c r="D51" s="367"/>
      <c r="E51" s="8" t="e">
        <f>#REF!</f>
        <v>#REF!</v>
      </c>
    </row>
    <row r="52" spans="1:5" ht="15">
      <c r="A52" s="3"/>
      <c r="B52" s="371"/>
      <c r="C52" s="367" t="s">
        <v>56</v>
      </c>
      <c r="D52" s="367"/>
      <c r="E52" s="8" t="e">
        <f>#REF!</f>
        <v>#REF!</v>
      </c>
    </row>
    <row r="53" spans="1:5" ht="15">
      <c r="A53" s="3"/>
      <c r="B53" s="371"/>
      <c r="C53" s="369" t="s">
        <v>57</v>
      </c>
      <c r="D53" s="369"/>
      <c r="E53" s="10" t="e">
        <f>#REF!</f>
        <v>#REF!</v>
      </c>
    </row>
    <row r="54" spans="1:5" ht="15">
      <c r="A54" s="3"/>
      <c r="B54" s="371"/>
      <c r="C54" s="367" t="s">
        <v>58</v>
      </c>
      <c r="D54" s="367"/>
      <c r="E54" s="8" t="e">
        <f>#REF!</f>
        <v>#REF!</v>
      </c>
    </row>
    <row r="55" spans="1:5" ht="15">
      <c r="A55" s="3"/>
      <c r="B55" s="371"/>
      <c r="C55" s="367" t="s">
        <v>59</v>
      </c>
      <c r="D55" s="367"/>
      <c r="E55" s="8" t="e">
        <f>#REF!</f>
        <v>#REF!</v>
      </c>
    </row>
    <row r="56" spans="1:5" ht="15.75" thickBot="1">
      <c r="A56" s="3"/>
      <c r="B56" s="371"/>
      <c r="C56" s="368" t="s">
        <v>60</v>
      </c>
      <c r="D56" s="368"/>
      <c r="E56" s="9" t="e">
        <f>#REF!</f>
        <v>#REF!</v>
      </c>
    </row>
    <row r="57" spans="1:5" ht="15.75" thickBot="1">
      <c r="A57" s="3"/>
      <c r="B57" s="2"/>
      <c r="C57" s="368" t="s">
        <v>61</v>
      </c>
      <c r="D57" s="368"/>
      <c r="E57" s="9" t="e">
        <f>#REF!</f>
        <v>#REF!</v>
      </c>
    </row>
    <row r="58" spans="1:5" ht="15">
      <c r="A58" s="3"/>
      <c r="B58" s="2"/>
      <c r="C58" s="377" t="s">
        <v>3</v>
      </c>
      <c r="D58" s="377"/>
      <c r="E58" s="1">
        <v>2012</v>
      </c>
    </row>
    <row r="59" spans="1:5" ht="15">
      <c r="A59" s="373" t="s">
        <v>66</v>
      </c>
      <c r="B59" s="371" t="s">
        <v>6</v>
      </c>
      <c r="C59" s="367" t="s">
        <v>8</v>
      </c>
      <c r="D59" s="367"/>
      <c r="E59" s="8" t="e">
        <f>#REF!</f>
        <v>#REF!</v>
      </c>
    </row>
    <row r="60" spans="1:5" ht="15">
      <c r="A60" s="373"/>
      <c r="B60" s="371"/>
      <c r="C60" s="367" t="s">
        <v>10</v>
      </c>
      <c r="D60" s="367"/>
      <c r="E60" s="8" t="e">
        <f>#REF!</f>
        <v>#REF!</v>
      </c>
    </row>
    <row r="61" spans="1:5" ht="15">
      <c r="A61" s="373"/>
      <c r="B61" s="371"/>
      <c r="C61" s="367" t="s">
        <v>12</v>
      </c>
      <c r="D61" s="367"/>
      <c r="E61" s="8" t="e">
        <f>#REF!</f>
        <v>#REF!</v>
      </c>
    </row>
    <row r="62" spans="1:5" ht="15">
      <c r="A62" s="373"/>
      <c r="B62" s="371"/>
      <c r="C62" s="367" t="s">
        <v>14</v>
      </c>
      <c r="D62" s="367"/>
      <c r="E62" s="8" t="e">
        <f>#REF!</f>
        <v>#REF!</v>
      </c>
    </row>
    <row r="63" spans="1:5" ht="15">
      <c r="A63" s="373"/>
      <c r="B63" s="371"/>
      <c r="C63" s="367" t="s">
        <v>16</v>
      </c>
      <c r="D63" s="367"/>
      <c r="E63" s="8" t="e">
        <f>#REF!</f>
        <v>#REF!</v>
      </c>
    </row>
    <row r="64" spans="1:5" ht="15">
      <c r="A64" s="373"/>
      <c r="B64" s="371"/>
      <c r="C64" s="367" t="s">
        <v>18</v>
      </c>
      <c r="D64" s="367"/>
      <c r="E64" s="8" t="e">
        <f>#REF!</f>
        <v>#REF!</v>
      </c>
    </row>
    <row r="65" spans="1:5" ht="15">
      <c r="A65" s="373"/>
      <c r="B65" s="371"/>
      <c r="C65" s="367" t="s">
        <v>20</v>
      </c>
      <c r="D65" s="367"/>
      <c r="E65" s="8" t="e">
        <f>#REF!</f>
        <v>#REF!</v>
      </c>
    </row>
    <row r="66" spans="1:5" ht="15.75" thickBot="1">
      <c r="A66" s="373"/>
      <c r="B66" s="4"/>
      <c r="C66" s="368" t="s">
        <v>23</v>
      </c>
      <c r="D66" s="368"/>
      <c r="E66" s="9" t="e">
        <f>#REF!</f>
        <v>#REF!</v>
      </c>
    </row>
    <row r="67" spans="1:5" ht="15">
      <c r="A67" s="373"/>
      <c r="B67" s="371" t="s">
        <v>25</v>
      </c>
      <c r="C67" s="367" t="s">
        <v>27</v>
      </c>
      <c r="D67" s="367"/>
      <c r="E67" s="8" t="e">
        <f>#REF!</f>
        <v>#REF!</v>
      </c>
    </row>
    <row r="68" spans="1:5" ht="15">
      <c r="A68" s="373"/>
      <c r="B68" s="371"/>
      <c r="C68" s="367" t="s">
        <v>29</v>
      </c>
      <c r="D68" s="367"/>
      <c r="E68" s="8" t="e">
        <f>#REF!</f>
        <v>#REF!</v>
      </c>
    </row>
    <row r="69" spans="1:5" ht="15">
      <c r="A69" s="373"/>
      <c r="B69" s="371"/>
      <c r="C69" s="367" t="s">
        <v>31</v>
      </c>
      <c r="D69" s="367"/>
      <c r="E69" s="8" t="e">
        <f>#REF!</f>
        <v>#REF!</v>
      </c>
    </row>
    <row r="70" spans="1:5" ht="15">
      <c r="A70" s="373"/>
      <c r="B70" s="371"/>
      <c r="C70" s="367" t="s">
        <v>33</v>
      </c>
      <c r="D70" s="367"/>
      <c r="E70" s="8" t="e">
        <f>#REF!</f>
        <v>#REF!</v>
      </c>
    </row>
    <row r="71" spans="1:5" ht="15">
      <c r="A71" s="373"/>
      <c r="B71" s="371"/>
      <c r="C71" s="367" t="s">
        <v>35</v>
      </c>
      <c r="D71" s="367"/>
      <c r="E71" s="8" t="e">
        <f>#REF!</f>
        <v>#REF!</v>
      </c>
    </row>
    <row r="72" spans="1:5" ht="15">
      <c r="A72" s="373"/>
      <c r="B72" s="371"/>
      <c r="C72" s="367" t="s">
        <v>37</v>
      </c>
      <c r="D72" s="367"/>
      <c r="E72" s="8" t="e">
        <f>#REF!</f>
        <v>#REF!</v>
      </c>
    </row>
    <row r="73" spans="1:5" ht="15">
      <c r="A73" s="373"/>
      <c r="B73" s="371"/>
      <c r="C73" s="367" t="s">
        <v>39</v>
      </c>
      <c r="D73" s="367"/>
      <c r="E73" s="8" t="e">
        <f>#REF!</f>
        <v>#REF!</v>
      </c>
    </row>
    <row r="74" spans="1:5" ht="15">
      <c r="A74" s="373"/>
      <c r="B74" s="371"/>
      <c r="C74" s="367" t="s">
        <v>40</v>
      </c>
      <c r="D74" s="367"/>
      <c r="E74" s="8" t="e">
        <f>#REF!</f>
        <v>#REF!</v>
      </c>
    </row>
    <row r="75" spans="1:5" ht="15">
      <c r="A75" s="373"/>
      <c r="B75" s="371"/>
      <c r="C75" s="367" t="s">
        <v>42</v>
      </c>
      <c r="D75" s="367"/>
      <c r="E75" s="8" t="e">
        <f>#REF!</f>
        <v>#REF!</v>
      </c>
    </row>
    <row r="76" spans="1:5" ht="15.75" thickBot="1">
      <c r="A76" s="373"/>
      <c r="B76" s="4"/>
      <c r="C76" s="368" t="s">
        <v>44</v>
      </c>
      <c r="D76" s="368"/>
      <c r="E76" s="9" t="e">
        <f>#REF!</f>
        <v>#REF!</v>
      </c>
    </row>
    <row r="77" spans="1:5" ht="15.75" thickBot="1">
      <c r="A77" s="373"/>
      <c r="B77" s="2"/>
      <c r="C77" s="368" t="s">
        <v>46</v>
      </c>
      <c r="D77" s="368"/>
      <c r="E77" s="9" t="e">
        <f>#REF!</f>
        <v>#REF!</v>
      </c>
    </row>
    <row r="78" spans="1:5" ht="15">
      <c r="A78" s="373" t="s">
        <v>67</v>
      </c>
      <c r="B78" s="371" t="s">
        <v>7</v>
      </c>
      <c r="C78" s="367" t="s">
        <v>9</v>
      </c>
      <c r="D78" s="367"/>
      <c r="E78" s="8" t="e">
        <f>#REF!</f>
        <v>#REF!</v>
      </c>
    </row>
    <row r="79" spans="1:5" ht="15">
      <c r="A79" s="373"/>
      <c r="B79" s="371"/>
      <c r="C79" s="367" t="s">
        <v>11</v>
      </c>
      <c r="D79" s="367"/>
      <c r="E79" s="8" t="e">
        <f>#REF!</f>
        <v>#REF!</v>
      </c>
    </row>
    <row r="80" spans="1:5" ht="15">
      <c r="A80" s="373"/>
      <c r="B80" s="371"/>
      <c r="C80" s="367" t="s">
        <v>13</v>
      </c>
      <c r="D80" s="367"/>
      <c r="E80" s="8" t="e">
        <f>#REF!</f>
        <v>#REF!</v>
      </c>
    </row>
    <row r="81" spans="1:5" ht="15">
      <c r="A81" s="373"/>
      <c r="B81" s="371"/>
      <c r="C81" s="367" t="s">
        <v>15</v>
      </c>
      <c r="D81" s="367"/>
      <c r="E81" s="8" t="e">
        <f>#REF!</f>
        <v>#REF!</v>
      </c>
    </row>
    <row r="82" spans="1:5" ht="15">
      <c r="A82" s="373"/>
      <c r="B82" s="371"/>
      <c r="C82" s="367" t="s">
        <v>17</v>
      </c>
      <c r="D82" s="367"/>
      <c r="E82" s="8" t="e">
        <f>#REF!</f>
        <v>#REF!</v>
      </c>
    </row>
    <row r="83" spans="1:5" ht="15">
      <c r="A83" s="373"/>
      <c r="B83" s="371"/>
      <c r="C83" s="367" t="s">
        <v>19</v>
      </c>
      <c r="D83" s="367"/>
      <c r="E83" s="8" t="e">
        <f>#REF!</f>
        <v>#REF!</v>
      </c>
    </row>
    <row r="84" spans="1:5" ht="15">
      <c r="A84" s="373"/>
      <c r="B84" s="371"/>
      <c r="C84" s="367" t="s">
        <v>21</v>
      </c>
      <c r="D84" s="367"/>
      <c r="E84" s="8" t="e">
        <f>#REF!</f>
        <v>#REF!</v>
      </c>
    </row>
    <row r="85" spans="1:5" ht="15">
      <c r="A85" s="373"/>
      <c r="B85" s="371"/>
      <c r="C85" s="367" t="s">
        <v>22</v>
      </c>
      <c r="D85" s="367"/>
      <c r="E85" s="8" t="e">
        <f>#REF!</f>
        <v>#REF!</v>
      </c>
    </row>
    <row r="86" spans="1:5" ht="15.75" thickBot="1">
      <c r="A86" s="373"/>
      <c r="B86" s="4"/>
      <c r="C86" s="368" t="s">
        <v>24</v>
      </c>
      <c r="D86" s="368"/>
      <c r="E86" s="9" t="e">
        <f>#REF!</f>
        <v>#REF!</v>
      </c>
    </row>
    <row r="87" spans="1:5" ht="15">
      <c r="A87" s="373"/>
      <c r="B87" s="371" t="s">
        <v>26</v>
      </c>
      <c r="C87" s="367" t="s">
        <v>28</v>
      </c>
      <c r="D87" s="367"/>
      <c r="E87" s="8" t="e">
        <f>#REF!</f>
        <v>#REF!</v>
      </c>
    </row>
    <row r="88" spans="1:5" ht="15">
      <c r="A88" s="373"/>
      <c r="B88" s="371"/>
      <c r="C88" s="367" t="s">
        <v>30</v>
      </c>
      <c r="D88" s="367"/>
      <c r="E88" s="8" t="e">
        <f>#REF!</f>
        <v>#REF!</v>
      </c>
    </row>
    <row r="89" spans="1:5" ht="15">
      <c r="A89" s="373"/>
      <c r="B89" s="371"/>
      <c r="C89" s="367" t="s">
        <v>32</v>
      </c>
      <c r="D89" s="367"/>
      <c r="E89" s="8" t="e">
        <f>#REF!</f>
        <v>#REF!</v>
      </c>
    </row>
    <row r="90" spans="1:5" ht="15">
      <c r="A90" s="373"/>
      <c r="B90" s="371"/>
      <c r="C90" s="367" t="s">
        <v>34</v>
      </c>
      <c r="D90" s="367"/>
      <c r="E90" s="8" t="e">
        <f>#REF!</f>
        <v>#REF!</v>
      </c>
    </row>
    <row r="91" spans="1:5" ht="15">
      <c r="A91" s="373"/>
      <c r="B91" s="371"/>
      <c r="C91" s="367" t="s">
        <v>36</v>
      </c>
      <c r="D91" s="367"/>
      <c r="E91" s="8" t="e">
        <f>#REF!</f>
        <v>#REF!</v>
      </c>
    </row>
    <row r="92" spans="1:5" ht="15">
      <c r="A92" s="373"/>
      <c r="B92" s="371"/>
      <c r="C92" s="367" t="s">
        <v>38</v>
      </c>
      <c r="D92" s="367"/>
      <c r="E92" s="8" t="e">
        <f>#REF!</f>
        <v>#REF!</v>
      </c>
    </row>
    <row r="93" spans="1:5" ht="15.75" thickBot="1">
      <c r="A93" s="373"/>
      <c r="B93" s="2"/>
      <c r="C93" s="368" t="s">
        <v>41</v>
      </c>
      <c r="D93" s="368"/>
      <c r="E93" s="9" t="e">
        <f>#REF!</f>
        <v>#REF!</v>
      </c>
    </row>
    <row r="94" spans="1:5" ht="15.75" thickBot="1">
      <c r="A94" s="373"/>
      <c r="B94" s="2"/>
      <c r="C94" s="368" t="s">
        <v>43</v>
      </c>
      <c r="D94" s="368"/>
      <c r="E94" s="9" t="e">
        <f>#REF!</f>
        <v>#REF!</v>
      </c>
    </row>
    <row r="95" spans="1:5" ht="15">
      <c r="A95" s="3"/>
      <c r="B95" s="371" t="s">
        <v>45</v>
      </c>
      <c r="C95" s="369" t="s">
        <v>47</v>
      </c>
      <c r="D95" s="369"/>
      <c r="E95" s="10" t="e">
        <f>#REF!</f>
        <v>#REF!</v>
      </c>
    </row>
    <row r="96" spans="1:5" ht="15">
      <c r="A96" s="3"/>
      <c r="B96" s="371"/>
      <c r="C96" s="367" t="s">
        <v>48</v>
      </c>
      <c r="D96" s="367"/>
      <c r="E96" s="8" t="e">
        <f>#REF!</f>
        <v>#REF!</v>
      </c>
    </row>
    <row r="97" spans="1:5" ht="15">
      <c r="A97" s="3"/>
      <c r="B97" s="371"/>
      <c r="C97" s="367" t="s">
        <v>49</v>
      </c>
      <c r="D97" s="367"/>
      <c r="E97" s="8" t="e">
        <f>#REF!</f>
        <v>#REF!</v>
      </c>
    </row>
    <row r="98" spans="1:5" ht="15">
      <c r="A98" s="3"/>
      <c r="B98" s="371"/>
      <c r="C98" s="367" t="s">
        <v>50</v>
      </c>
      <c r="D98" s="367"/>
      <c r="E98" s="8" t="e">
        <f>#REF!</f>
        <v>#REF!</v>
      </c>
    </row>
    <row r="99" spans="1:5" ht="15">
      <c r="A99" s="3"/>
      <c r="B99" s="371"/>
      <c r="C99" s="369" t="s">
        <v>51</v>
      </c>
      <c r="D99" s="369"/>
      <c r="E99" s="10" t="e">
        <f>#REF!</f>
        <v>#REF!</v>
      </c>
    </row>
    <row r="100" spans="1:5" ht="15">
      <c r="A100" s="3"/>
      <c r="B100" s="371"/>
      <c r="C100" s="367" t="s">
        <v>52</v>
      </c>
      <c r="D100" s="367"/>
      <c r="E100" s="8" t="e">
        <f>#REF!</f>
        <v>#REF!</v>
      </c>
    </row>
    <row r="101" spans="1:5" ht="15">
      <c r="A101" s="3"/>
      <c r="B101" s="371"/>
      <c r="C101" s="367" t="s">
        <v>53</v>
      </c>
      <c r="D101" s="367"/>
      <c r="E101" s="8" t="e">
        <f>#REF!</f>
        <v>#REF!</v>
      </c>
    </row>
    <row r="102" spans="1:5" ht="15">
      <c r="A102" s="3"/>
      <c r="B102" s="371"/>
      <c r="C102" s="367" t="s">
        <v>54</v>
      </c>
      <c r="D102" s="367"/>
      <c r="E102" s="8" t="e">
        <f>#REF!</f>
        <v>#REF!</v>
      </c>
    </row>
    <row r="103" spans="1:5" ht="15">
      <c r="A103" s="3"/>
      <c r="B103" s="371"/>
      <c r="C103" s="367" t="s">
        <v>55</v>
      </c>
      <c r="D103" s="367"/>
      <c r="E103" s="8" t="e">
        <f>#REF!</f>
        <v>#REF!</v>
      </c>
    </row>
    <row r="104" spans="1:5" ht="15">
      <c r="A104" s="3"/>
      <c r="B104" s="371"/>
      <c r="C104" s="367" t="s">
        <v>56</v>
      </c>
      <c r="D104" s="367"/>
      <c r="E104" s="8" t="e">
        <f>#REF!</f>
        <v>#REF!</v>
      </c>
    </row>
    <row r="105" spans="1:5" ht="15">
      <c r="A105" s="3"/>
      <c r="B105" s="371"/>
      <c r="C105" s="369" t="s">
        <v>57</v>
      </c>
      <c r="D105" s="369"/>
      <c r="E105" s="10" t="e">
        <f>#REF!</f>
        <v>#REF!</v>
      </c>
    </row>
    <row r="106" spans="1:5" ht="15">
      <c r="A106" s="3"/>
      <c r="B106" s="371"/>
      <c r="C106" s="367" t="s">
        <v>58</v>
      </c>
      <c r="D106" s="367"/>
      <c r="E106" s="8" t="e">
        <f>#REF!</f>
        <v>#REF!</v>
      </c>
    </row>
    <row r="107" spans="1:5" ht="15">
      <c r="A107" s="3"/>
      <c r="B107" s="371"/>
      <c r="C107" s="367" t="s">
        <v>59</v>
      </c>
      <c r="D107" s="367"/>
      <c r="E107" s="8" t="e">
        <f>#REF!</f>
        <v>#REF!</v>
      </c>
    </row>
    <row r="108" spans="1:5" ht="15.75" thickBot="1">
      <c r="A108" s="3"/>
      <c r="B108" s="371"/>
      <c r="C108" s="368" t="s">
        <v>60</v>
      </c>
      <c r="D108" s="368"/>
      <c r="E108" s="9" t="e">
        <f>#REF!</f>
        <v>#REF!</v>
      </c>
    </row>
    <row r="109" spans="1:5" ht="15.75" thickBot="1">
      <c r="A109" s="3"/>
      <c r="B109" s="2"/>
      <c r="C109" s="368" t="s">
        <v>61</v>
      </c>
      <c r="D109" s="368"/>
      <c r="E109" s="9" t="e">
        <f>#REF!</f>
        <v>#REF!</v>
      </c>
    </row>
    <row r="110" spans="1:5" ht="15">
      <c r="A110" s="3"/>
      <c r="B110" s="2"/>
      <c r="C110" s="370" t="s">
        <v>72</v>
      </c>
      <c r="D110" s="5" t="s">
        <v>62</v>
      </c>
      <c r="E110" s="10" t="e">
        <f>#REF!</f>
        <v>#REF!</v>
      </c>
    </row>
    <row r="111" spans="1:5" ht="15">
      <c r="A111" s="3"/>
      <c r="B111" s="2"/>
      <c r="C111" s="366"/>
      <c r="D111" s="5" t="s">
        <v>63</v>
      </c>
      <c r="E111" s="10" t="e">
        <f>#REF!</f>
        <v>#REF!</v>
      </c>
    </row>
    <row r="112" spans="1:5" ht="15">
      <c r="A112" s="3"/>
      <c r="B112" s="2"/>
      <c r="C112" s="366" t="s">
        <v>71</v>
      </c>
      <c r="D112" s="5" t="s">
        <v>62</v>
      </c>
      <c r="E112" s="10" t="e">
        <f>#REF!</f>
        <v>#REF!</v>
      </c>
    </row>
    <row r="113" spans="1:5" ht="15">
      <c r="A113" s="3"/>
      <c r="B113" s="2"/>
      <c r="C113" s="366"/>
      <c r="D113" s="5" t="s">
        <v>63</v>
      </c>
      <c r="E113" s="10" t="e">
        <f>#REF!</f>
        <v>#REF!</v>
      </c>
    </row>
    <row r="114" spans="1:5" ht="15">
      <c r="A114" s="372" t="s">
        <v>0</v>
      </c>
      <c r="B114" s="372"/>
      <c r="C114" s="372"/>
      <c r="D114" s="372"/>
      <c r="E114" s="13" t="e">
        <f>#REF!</f>
        <v>#REF!</v>
      </c>
    </row>
    <row r="115" spans="1:5" ht="15">
      <c r="A115" s="372" t="s">
        <v>2</v>
      </c>
      <c r="B115" s="372"/>
      <c r="C115" s="372"/>
      <c r="D115" s="372"/>
      <c r="E115" s="13" t="e">
        <f>#REF!</f>
        <v>#REF!</v>
      </c>
    </row>
    <row r="116" spans="1:5" ht="15">
      <c r="A116" s="372" t="s">
        <v>1</v>
      </c>
      <c r="B116" s="372"/>
      <c r="C116" s="372"/>
      <c r="D116" s="372"/>
      <c r="E116" s="14"/>
    </row>
    <row r="117" spans="1:5" ht="15">
      <c r="A117" s="372" t="s">
        <v>70</v>
      </c>
      <c r="B117" s="372"/>
      <c r="C117" s="372"/>
      <c r="D117" s="372"/>
      <c r="E117" t="s">
        <v>69</v>
      </c>
    </row>
    <row r="118" spans="2:5" ht="15">
      <c r="B118" s="374" t="s">
        <v>64</v>
      </c>
      <c r="C118" s="369" t="s">
        <v>4</v>
      </c>
      <c r="D118" s="369"/>
      <c r="E118" s="11" t="e">
        <f>#REF!</f>
        <v>#REF!</v>
      </c>
    </row>
    <row r="119" spans="2:5" ht="15">
      <c r="B119" s="374"/>
      <c r="C119" s="369" t="s">
        <v>6</v>
      </c>
      <c r="D119" s="369"/>
      <c r="E119" s="11" t="e">
        <f>#REF!</f>
        <v>#REF!</v>
      </c>
    </row>
    <row r="120" spans="2:5" ht="15">
      <c r="B120" s="374"/>
      <c r="C120" s="367" t="s">
        <v>8</v>
      </c>
      <c r="D120" s="367"/>
      <c r="E120" s="12" t="e">
        <f>#REF!</f>
        <v>#REF!</v>
      </c>
    </row>
    <row r="121" spans="2:5" ht="15">
      <c r="B121" s="374"/>
      <c r="C121" s="367" t="s">
        <v>10</v>
      </c>
      <c r="D121" s="367"/>
      <c r="E121" s="12" t="e">
        <f>#REF!</f>
        <v>#REF!</v>
      </c>
    </row>
    <row r="122" spans="2:5" ht="15">
      <c r="B122" s="374"/>
      <c r="C122" s="367" t="s">
        <v>12</v>
      </c>
      <c r="D122" s="367"/>
      <c r="E122" s="12" t="e">
        <f>#REF!</f>
        <v>#REF!</v>
      </c>
    </row>
    <row r="123" spans="2:5" ht="15">
      <c r="B123" s="374"/>
      <c r="C123" s="367" t="s">
        <v>14</v>
      </c>
      <c r="D123" s="367"/>
      <c r="E123" s="12" t="e">
        <f>#REF!</f>
        <v>#REF!</v>
      </c>
    </row>
    <row r="124" spans="2:5" ht="15">
      <c r="B124" s="374"/>
      <c r="C124" s="367" t="s">
        <v>16</v>
      </c>
      <c r="D124" s="367"/>
      <c r="E124" s="12" t="e">
        <f>#REF!</f>
        <v>#REF!</v>
      </c>
    </row>
    <row r="125" spans="2:5" ht="15">
      <c r="B125" s="374"/>
      <c r="C125" s="367" t="s">
        <v>18</v>
      </c>
      <c r="D125" s="367"/>
      <c r="E125" s="12" t="e">
        <f>#REF!</f>
        <v>#REF!</v>
      </c>
    </row>
    <row r="126" spans="2:5" ht="15">
      <c r="B126" s="374"/>
      <c r="C126" s="367" t="s">
        <v>20</v>
      </c>
      <c r="D126" s="367"/>
      <c r="E126" s="12" t="e">
        <f>#REF!</f>
        <v>#REF!</v>
      </c>
    </row>
    <row r="127" spans="2:5" ht="15">
      <c r="B127" s="374"/>
      <c r="C127" s="369" t="s">
        <v>25</v>
      </c>
      <c r="D127" s="369"/>
      <c r="E127" s="11" t="e">
        <f>#REF!</f>
        <v>#REF!</v>
      </c>
    </row>
    <row r="128" spans="2:5" ht="15">
      <c r="B128" s="374"/>
      <c r="C128" s="367" t="s">
        <v>27</v>
      </c>
      <c r="D128" s="367"/>
      <c r="E128" s="12" t="e">
        <f>#REF!</f>
        <v>#REF!</v>
      </c>
    </row>
    <row r="129" spans="2:5" ht="15">
      <c r="B129" s="374"/>
      <c r="C129" s="367" t="s">
        <v>29</v>
      </c>
      <c r="D129" s="367"/>
      <c r="E129" s="12" t="e">
        <f>#REF!</f>
        <v>#REF!</v>
      </c>
    </row>
    <row r="130" spans="2:5" ht="15">
      <c r="B130" s="374"/>
      <c r="C130" s="367" t="s">
        <v>31</v>
      </c>
      <c r="D130" s="367"/>
      <c r="E130" s="12" t="e">
        <f>#REF!</f>
        <v>#REF!</v>
      </c>
    </row>
    <row r="131" spans="2:5" ht="15">
      <c r="B131" s="374"/>
      <c r="C131" s="367" t="s">
        <v>33</v>
      </c>
      <c r="D131" s="367"/>
      <c r="E131" s="12" t="e">
        <f>#REF!</f>
        <v>#REF!</v>
      </c>
    </row>
    <row r="132" spans="2:5" ht="15">
      <c r="B132" s="374"/>
      <c r="C132" s="367" t="s">
        <v>35</v>
      </c>
      <c r="D132" s="367"/>
      <c r="E132" s="12" t="e">
        <f>#REF!</f>
        <v>#REF!</v>
      </c>
    </row>
    <row r="133" spans="2:5" ht="15">
      <c r="B133" s="374"/>
      <c r="C133" s="367" t="s">
        <v>37</v>
      </c>
      <c r="D133" s="367"/>
      <c r="E133" s="12" t="e">
        <f>#REF!</f>
        <v>#REF!</v>
      </c>
    </row>
    <row r="134" spans="2:5" ht="15">
      <c r="B134" s="374"/>
      <c r="C134" s="367" t="s">
        <v>39</v>
      </c>
      <c r="D134" s="367"/>
      <c r="E134" s="12" t="e">
        <f>#REF!</f>
        <v>#REF!</v>
      </c>
    </row>
    <row r="135" spans="2:5" ht="15">
      <c r="B135" s="374"/>
      <c r="C135" s="367" t="s">
        <v>40</v>
      </c>
      <c r="D135" s="367"/>
      <c r="E135" s="12" t="e">
        <f>#REF!</f>
        <v>#REF!</v>
      </c>
    </row>
    <row r="136" spans="2:5" ht="15">
      <c r="B136" s="374"/>
      <c r="C136" s="367" t="s">
        <v>42</v>
      </c>
      <c r="D136" s="367"/>
      <c r="E136" s="12" t="e">
        <f>#REF!</f>
        <v>#REF!</v>
      </c>
    </row>
    <row r="137" spans="2:5" ht="15">
      <c r="B137" s="374"/>
      <c r="C137" s="369" t="s">
        <v>5</v>
      </c>
      <c r="D137" s="369"/>
      <c r="E137" s="11" t="e">
        <f>#REF!</f>
        <v>#REF!</v>
      </c>
    </row>
    <row r="138" spans="2:5" ht="15">
      <c r="B138" s="374"/>
      <c r="C138" s="369" t="s">
        <v>7</v>
      </c>
      <c r="D138" s="369"/>
      <c r="E138" s="11" t="e">
        <f>#REF!</f>
        <v>#REF!</v>
      </c>
    </row>
    <row r="139" spans="2:5" ht="15">
      <c r="B139" s="374"/>
      <c r="C139" s="367" t="s">
        <v>9</v>
      </c>
      <c r="D139" s="367"/>
      <c r="E139" s="12" t="e">
        <f>#REF!</f>
        <v>#REF!</v>
      </c>
    </row>
    <row r="140" spans="2:5" ht="15">
      <c r="B140" s="374"/>
      <c r="C140" s="367" t="s">
        <v>11</v>
      </c>
      <c r="D140" s="367"/>
      <c r="E140" s="12" t="e">
        <f>#REF!</f>
        <v>#REF!</v>
      </c>
    </row>
    <row r="141" spans="2:5" ht="15">
      <c r="B141" s="374"/>
      <c r="C141" s="367" t="s">
        <v>13</v>
      </c>
      <c r="D141" s="367"/>
      <c r="E141" s="12" t="e">
        <f>#REF!</f>
        <v>#REF!</v>
      </c>
    </row>
    <row r="142" spans="2:5" ht="15">
      <c r="B142" s="374"/>
      <c r="C142" s="367" t="s">
        <v>15</v>
      </c>
      <c r="D142" s="367"/>
      <c r="E142" s="12" t="e">
        <f>#REF!</f>
        <v>#REF!</v>
      </c>
    </row>
    <row r="143" spans="2:5" ht="15">
      <c r="B143" s="374"/>
      <c r="C143" s="367" t="s">
        <v>17</v>
      </c>
      <c r="D143" s="367"/>
      <c r="E143" s="12" t="e">
        <f>#REF!</f>
        <v>#REF!</v>
      </c>
    </row>
    <row r="144" spans="2:5" ht="15">
      <c r="B144" s="374"/>
      <c r="C144" s="367" t="s">
        <v>19</v>
      </c>
      <c r="D144" s="367"/>
      <c r="E144" s="12" t="e">
        <f>#REF!</f>
        <v>#REF!</v>
      </c>
    </row>
    <row r="145" spans="2:5" ht="15">
      <c r="B145" s="374"/>
      <c r="C145" s="367" t="s">
        <v>21</v>
      </c>
      <c r="D145" s="367"/>
      <c r="E145" s="12" t="e">
        <f>#REF!</f>
        <v>#REF!</v>
      </c>
    </row>
    <row r="146" spans="2:5" ht="15">
      <c r="B146" s="374"/>
      <c r="C146" s="367" t="s">
        <v>22</v>
      </c>
      <c r="D146" s="367"/>
      <c r="E146" s="12" t="e">
        <f>#REF!</f>
        <v>#REF!</v>
      </c>
    </row>
    <row r="147" spans="2:5" ht="15">
      <c r="B147" s="374"/>
      <c r="C147" s="376" t="s">
        <v>26</v>
      </c>
      <c r="D147" s="376"/>
      <c r="E147" s="11" t="e">
        <f>#REF!</f>
        <v>#REF!</v>
      </c>
    </row>
    <row r="148" spans="2:5" ht="15">
      <c r="B148" s="374"/>
      <c r="C148" s="367" t="s">
        <v>28</v>
      </c>
      <c r="D148" s="367"/>
      <c r="E148" s="12" t="e">
        <f>#REF!</f>
        <v>#REF!</v>
      </c>
    </row>
    <row r="149" spans="2:5" ht="15">
      <c r="B149" s="374"/>
      <c r="C149" s="367" t="s">
        <v>30</v>
      </c>
      <c r="D149" s="367"/>
      <c r="E149" s="12" t="e">
        <f>#REF!</f>
        <v>#REF!</v>
      </c>
    </row>
    <row r="150" spans="2:5" ht="15">
      <c r="B150" s="374"/>
      <c r="C150" s="367" t="s">
        <v>32</v>
      </c>
      <c r="D150" s="367"/>
      <c r="E150" s="12" t="e">
        <f>#REF!</f>
        <v>#REF!</v>
      </c>
    </row>
    <row r="151" spans="2:5" ht="15">
      <c r="B151" s="374"/>
      <c r="C151" s="367" t="s">
        <v>34</v>
      </c>
      <c r="D151" s="367"/>
      <c r="E151" s="12" t="e">
        <f>#REF!</f>
        <v>#REF!</v>
      </c>
    </row>
    <row r="152" spans="2:5" ht="15">
      <c r="B152" s="374"/>
      <c r="C152" s="367" t="s">
        <v>36</v>
      </c>
      <c r="D152" s="367"/>
      <c r="E152" s="12" t="e">
        <f>#REF!</f>
        <v>#REF!</v>
      </c>
    </row>
    <row r="153" spans="2:5" ht="15">
      <c r="B153" s="374"/>
      <c r="C153" s="367" t="s">
        <v>38</v>
      </c>
      <c r="D153" s="367"/>
      <c r="E153" s="12" t="e">
        <f>#REF!</f>
        <v>#REF!</v>
      </c>
    </row>
    <row r="154" spans="2:5" ht="15">
      <c r="B154" s="374"/>
      <c r="C154" s="369" t="s">
        <v>45</v>
      </c>
      <c r="D154" s="369"/>
      <c r="E154" s="11" t="e">
        <f>#REF!</f>
        <v>#REF!</v>
      </c>
    </row>
    <row r="155" spans="2:5" ht="15">
      <c r="B155" s="374"/>
      <c r="C155" s="369" t="s">
        <v>47</v>
      </c>
      <c r="D155" s="369"/>
      <c r="E155" s="11" t="e">
        <f>#REF!</f>
        <v>#REF!</v>
      </c>
    </row>
    <row r="156" spans="2:5" ht="15">
      <c r="B156" s="374"/>
      <c r="C156" s="367" t="s">
        <v>48</v>
      </c>
      <c r="D156" s="367"/>
      <c r="E156" s="12" t="e">
        <f>#REF!</f>
        <v>#REF!</v>
      </c>
    </row>
    <row r="157" spans="2:5" ht="15">
      <c r="B157" s="374"/>
      <c r="C157" s="367" t="s">
        <v>49</v>
      </c>
      <c r="D157" s="367"/>
      <c r="E157" s="12" t="e">
        <f>#REF!</f>
        <v>#REF!</v>
      </c>
    </row>
    <row r="158" spans="2:5" ht="15">
      <c r="B158" s="374"/>
      <c r="C158" s="367" t="s">
        <v>50</v>
      </c>
      <c r="D158" s="367"/>
      <c r="E158" s="12" t="e">
        <f>#REF!</f>
        <v>#REF!</v>
      </c>
    </row>
    <row r="159" spans="2:5" ht="15">
      <c r="B159" s="374"/>
      <c r="C159" s="369" t="s">
        <v>51</v>
      </c>
      <c r="D159" s="369"/>
      <c r="E159" s="11" t="e">
        <f>#REF!</f>
        <v>#REF!</v>
      </c>
    </row>
    <row r="160" spans="2:5" ht="15">
      <c r="B160" s="374"/>
      <c r="C160" s="367" t="s">
        <v>52</v>
      </c>
      <c r="D160" s="367"/>
      <c r="E160" s="12" t="e">
        <f>#REF!</f>
        <v>#REF!</v>
      </c>
    </row>
    <row r="161" spans="2:5" ht="15">
      <c r="B161" s="374"/>
      <c r="C161" s="367" t="s">
        <v>53</v>
      </c>
      <c r="D161" s="367"/>
      <c r="E161" s="12" t="e">
        <f>#REF!</f>
        <v>#REF!</v>
      </c>
    </row>
    <row r="162" spans="2:5" ht="15">
      <c r="B162" s="374"/>
      <c r="C162" s="367" t="s">
        <v>54</v>
      </c>
      <c r="D162" s="367"/>
      <c r="E162" s="12" t="e">
        <f>#REF!</f>
        <v>#REF!</v>
      </c>
    </row>
    <row r="163" spans="2:5" ht="15">
      <c r="B163" s="374"/>
      <c r="C163" s="367" t="s">
        <v>55</v>
      </c>
      <c r="D163" s="367"/>
      <c r="E163" s="12" t="e">
        <f>#REF!</f>
        <v>#REF!</v>
      </c>
    </row>
    <row r="164" spans="2:5" ht="15">
      <c r="B164" s="374"/>
      <c r="C164" s="367" t="s">
        <v>56</v>
      </c>
      <c r="D164" s="367"/>
      <c r="E164" s="12" t="e">
        <f>#REF!</f>
        <v>#REF!</v>
      </c>
    </row>
    <row r="165" spans="2:5" ht="15">
      <c r="B165" s="374"/>
      <c r="C165" s="369" t="s">
        <v>57</v>
      </c>
      <c r="D165" s="369"/>
      <c r="E165" s="11" t="e">
        <f>#REF!</f>
        <v>#REF!</v>
      </c>
    </row>
    <row r="166" spans="2:5" ht="15">
      <c r="B166" s="374"/>
      <c r="C166" s="367" t="s">
        <v>58</v>
      </c>
      <c r="D166" s="367"/>
      <c r="E166" s="12" t="e">
        <f>#REF!</f>
        <v>#REF!</v>
      </c>
    </row>
    <row r="167" spans="2:5" ht="15" customHeight="1" thickBot="1">
      <c r="B167" s="375"/>
      <c r="C167" s="367" t="s">
        <v>59</v>
      </c>
      <c r="D167" s="367"/>
      <c r="E167" s="12" t="e">
        <f>#REF!</f>
        <v>#REF!</v>
      </c>
    </row>
    <row r="168" spans="2:5" ht="15">
      <c r="B168" s="374" t="s">
        <v>65</v>
      </c>
      <c r="C168" s="369" t="s">
        <v>4</v>
      </c>
      <c r="D168" s="369"/>
      <c r="E168" s="11" t="e">
        <f>#REF!</f>
        <v>#REF!</v>
      </c>
    </row>
    <row r="169" spans="2:5" ht="15" customHeight="1">
      <c r="B169" s="374"/>
      <c r="C169" s="369" t="s">
        <v>6</v>
      </c>
      <c r="D169" s="369"/>
      <c r="E169" s="11" t="e">
        <f>#REF!</f>
        <v>#REF!</v>
      </c>
    </row>
    <row r="170" spans="2:5" ht="15" customHeight="1">
      <c r="B170" s="374"/>
      <c r="C170" s="367" t="s">
        <v>8</v>
      </c>
      <c r="D170" s="367"/>
      <c r="E170" s="12" t="e">
        <f>#REF!</f>
        <v>#REF!</v>
      </c>
    </row>
    <row r="171" spans="2:5" ht="15" customHeight="1">
      <c r="B171" s="374"/>
      <c r="C171" s="367" t="s">
        <v>10</v>
      </c>
      <c r="D171" s="367"/>
      <c r="E171" s="12" t="e">
        <f>#REF!</f>
        <v>#REF!</v>
      </c>
    </row>
    <row r="172" spans="2:5" ht="15">
      <c r="B172" s="374"/>
      <c r="C172" s="367" t="s">
        <v>12</v>
      </c>
      <c r="D172" s="367"/>
      <c r="E172" s="12" t="e">
        <f>#REF!</f>
        <v>#REF!</v>
      </c>
    </row>
    <row r="173" spans="2:5" ht="15">
      <c r="B173" s="374"/>
      <c r="C173" s="367" t="s">
        <v>14</v>
      </c>
      <c r="D173" s="367"/>
      <c r="E173" s="12" t="e">
        <f>#REF!</f>
        <v>#REF!</v>
      </c>
    </row>
    <row r="174" spans="2:5" ht="15" customHeight="1">
      <c r="B174" s="374"/>
      <c r="C174" s="367" t="s">
        <v>16</v>
      </c>
      <c r="D174" s="367"/>
      <c r="E174" s="12" t="e">
        <f>#REF!</f>
        <v>#REF!</v>
      </c>
    </row>
    <row r="175" spans="2:5" ht="15" customHeight="1">
      <c r="B175" s="374"/>
      <c r="C175" s="367" t="s">
        <v>18</v>
      </c>
      <c r="D175" s="367"/>
      <c r="E175" s="12" t="e">
        <f>#REF!</f>
        <v>#REF!</v>
      </c>
    </row>
    <row r="176" spans="2:5" ht="15">
      <c r="B176" s="374"/>
      <c r="C176" s="367" t="s">
        <v>20</v>
      </c>
      <c r="D176" s="367"/>
      <c r="E176" s="12" t="e">
        <f>#REF!</f>
        <v>#REF!</v>
      </c>
    </row>
    <row r="177" spans="2:5" ht="15" customHeight="1">
      <c r="B177" s="374"/>
      <c r="C177" s="369" t="s">
        <v>25</v>
      </c>
      <c r="D177" s="369"/>
      <c r="E177" s="11" t="e">
        <f>#REF!</f>
        <v>#REF!</v>
      </c>
    </row>
    <row r="178" spans="2:5" ht="15">
      <c r="B178" s="374"/>
      <c r="C178" s="367" t="s">
        <v>27</v>
      </c>
      <c r="D178" s="367"/>
      <c r="E178" s="12" t="e">
        <f>#REF!</f>
        <v>#REF!</v>
      </c>
    </row>
    <row r="179" spans="2:5" ht="15" customHeight="1">
      <c r="B179" s="374"/>
      <c r="C179" s="367" t="s">
        <v>29</v>
      </c>
      <c r="D179" s="367"/>
      <c r="E179" s="12" t="e">
        <f>#REF!</f>
        <v>#REF!</v>
      </c>
    </row>
    <row r="180" spans="2:5" ht="15" customHeight="1">
      <c r="B180" s="374"/>
      <c r="C180" s="367" t="s">
        <v>31</v>
      </c>
      <c r="D180" s="367"/>
      <c r="E180" s="12" t="e">
        <f>#REF!</f>
        <v>#REF!</v>
      </c>
    </row>
    <row r="181" spans="2:5" ht="15" customHeight="1">
      <c r="B181" s="374"/>
      <c r="C181" s="367" t="s">
        <v>33</v>
      </c>
      <c r="D181" s="367"/>
      <c r="E181" s="12" t="e">
        <f>#REF!</f>
        <v>#REF!</v>
      </c>
    </row>
    <row r="182" spans="2:5" ht="15" customHeight="1">
      <c r="B182" s="374"/>
      <c r="C182" s="367" t="s">
        <v>35</v>
      </c>
      <c r="D182" s="367"/>
      <c r="E182" s="12" t="e">
        <f>#REF!</f>
        <v>#REF!</v>
      </c>
    </row>
    <row r="183" spans="2:5" ht="15" customHeight="1">
      <c r="B183" s="374"/>
      <c r="C183" s="367" t="s">
        <v>37</v>
      </c>
      <c r="D183" s="367"/>
      <c r="E183" s="12" t="e">
        <f>#REF!</f>
        <v>#REF!</v>
      </c>
    </row>
    <row r="184" spans="2:5" ht="15" customHeight="1">
      <c r="B184" s="374"/>
      <c r="C184" s="367" t="s">
        <v>39</v>
      </c>
      <c r="D184" s="367"/>
      <c r="E184" s="12" t="e">
        <f>#REF!</f>
        <v>#REF!</v>
      </c>
    </row>
    <row r="185" spans="2:5" ht="15" customHeight="1">
      <c r="B185" s="374"/>
      <c r="C185" s="367" t="s">
        <v>40</v>
      </c>
      <c r="D185" s="367"/>
      <c r="E185" s="12" t="e">
        <f>#REF!</f>
        <v>#REF!</v>
      </c>
    </row>
    <row r="186" spans="2:5" ht="15" customHeight="1">
      <c r="B186" s="374"/>
      <c r="C186" s="367" t="s">
        <v>42</v>
      </c>
      <c r="D186" s="367"/>
      <c r="E186" s="12" t="e">
        <f>#REF!</f>
        <v>#REF!</v>
      </c>
    </row>
    <row r="187" spans="2:5" ht="15" customHeight="1">
      <c r="B187" s="374"/>
      <c r="C187" s="369" t="s">
        <v>5</v>
      </c>
      <c r="D187" s="369"/>
      <c r="E187" s="11" t="e">
        <f>#REF!</f>
        <v>#REF!</v>
      </c>
    </row>
    <row r="188" spans="2:5" ht="15">
      <c r="B188" s="374"/>
      <c r="C188" s="369" t="s">
        <v>7</v>
      </c>
      <c r="D188" s="369"/>
      <c r="E188" s="11" t="e">
        <f>#REF!</f>
        <v>#REF!</v>
      </c>
    </row>
    <row r="189" spans="2:5" ht="15">
      <c r="B189" s="374"/>
      <c r="C189" s="367" t="s">
        <v>9</v>
      </c>
      <c r="D189" s="367"/>
      <c r="E189" s="12" t="e">
        <f>#REF!</f>
        <v>#REF!</v>
      </c>
    </row>
    <row r="190" spans="2:5" ht="15">
      <c r="B190" s="374"/>
      <c r="C190" s="367" t="s">
        <v>11</v>
      </c>
      <c r="D190" s="367"/>
      <c r="E190" s="12" t="e">
        <f>#REF!</f>
        <v>#REF!</v>
      </c>
    </row>
    <row r="191" spans="2:5" ht="15" customHeight="1">
      <c r="B191" s="374"/>
      <c r="C191" s="367" t="s">
        <v>13</v>
      </c>
      <c r="D191" s="367"/>
      <c r="E191" s="12" t="e">
        <f>#REF!</f>
        <v>#REF!</v>
      </c>
    </row>
    <row r="192" spans="2:5" ht="15">
      <c r="B192" s="374"/>
      <c r="C192" s="367" t="s">
        <v>15</v>
      </c>
      <c r="D192" s="367"/>
      <c r="E192" s="12" t="e">
        <f>#REF!</f>
        <v>#REF!</v>
      </c>
    </row>
    <row r="193" spans="2:5" ht="15" customHeight="1">
      <c r="B193" s="374"/>
      <c r="C193" s="367" t="s">
        <v>17</v>
      </c>
      <c r="D193" s="367"/>
      <c r="E193" s="12" t="e">
        <f>#REF!</f>
        <v>#REF!</v>
      </c>
    </row>
    <row r="194" spans="2:5" ht="15" customHeight="1">
      <c r="B194" s="374"/>
      <c r="C194" s="367" t="s">
        <v>19</v>
      </c>
      <c r="D194" s="367"/>
      <c r="E194" s="12" t="e">
        <f>#REF!</f>
        <v>#REF!</v>
      </c>
    </row>
    <row r="195" spans="2:5" ht="15" customHeight="1">
      <c r="B195" s="374"/>
      <c r="C195" s="367" t="s">
        <v>21</v>
      </c>
      <c r="D195" s="367"/>
      <c r="E195" s="12" t="e">
        <f>#REF!</f>
        <v>#REF!</v>
      </c>
    </row>
    <row r="196" spans="2:5" ht="15" customHeight="1">
      <c r="B196" s="374"/>
      <c r="C196" s="367" t="s">
        <v>22</v>
      </c>
      <c r="D196" s="367"/>
      <c r="E196" s="12" t="e">
        <f>#REF!</f>
        <v>#REF!</v>
      </c>
    </row>
    <row r="197" spans="2:5" ht="15" customHeight="1">
      <c r="B197" s="374"/>
      <c r="C197" s="376" t="s">
        <v>26</v>
      </c>
      <c r="D197" s="376"/>
      <c r="E197" s="11" t="e">
        <f>#REF!</f>
        <v>#REF!</v>
      </c>
    </row>
    <row r="198" spans="2:5" ht="15" customHeight="1">
      <c r="B198" s="374"/>
      <c r="C198" s="367" t="s">
        <v>28</v>
      </c>
      <c r="D198" s="367"/>
      <c r="E198" s="12" t="e">
        <f>#REF!</f>
        <v>#REF!</v>
      </c>
    </row>
    <row r="199" spans="2:5" ht="15" customHeight="1">
      <c r="B199" s="374"/>
      <c r="C199" s="367" t="s">
        <v>30</v>
      </c>
      <c r="D199" s="367"/>
      <c r="E199" s="12" t="e">
        <f>#REF!</f>
        <v>#REF!</v>
      </c>
    </row>
    <row r="200" spans="2:5" ht="15" customHeight="1">
      <c r="B200" s="374"/>
      <c r="C200" s="367" t="s">
        <v>32</v>
      </c>
      <c r="D200" s="367"/>
      <c r="E200" s="12" t="e">
        <f>#REF!</f>
        <v>#REF!</v>
      </c>
    </row>
    <row r="201" spans="2:5" ht="15">
      <c r="B201" s="374"/>
      <c r="C201" s="367" t="s">
        <v>34</v>
      </c>
      <c r="D201" s="367"/>
      <c r="E201" s="12" t="e">
        <f>#REF!</f>
        <v>#REF!</v>
      </c>
    </row>
    <row r="202" spans="2:5" ht="15" customHeight="1">
      <c r="B202" s="374"/>
      <c r="C202" s="367" t="s">
        <v>36</v>
      </c>
      <c r="D202" s="367"/>
      <c r="E202" s="12" t="e">
        <f>#REF!</f>
        <v>#REF!</v>
      </c>
    </row>
    <row r="203" spans="2:5" ht="15">
      <c r="B203" s="374"/>
      <c r="C203" s="367" t="s">
        <v>38</v>
      </c>
      <c r="D203" s="367"/>
      <c r="E203" s="12" t="e">
        <f>#REF!</f>
        <v>#REF!</v>
      </c>
    </row>
    <row r="204" spans="2:5" ht="15" customHeight="1">
      <c r="B204" s="374"/>
      <c r="C204" s="369" t="s">
        <v>45</v>
      </c>
      <c r="D204" s="369"/>
      <c r="E204" s="11" t="e">
        <f>#REF!</f>
        <v>#REF!</v>
      </c>
    </row>
    <row r="205" spans="2:5" ht="15" customHeight="1">
      <c r="B205" s="374"/>
      <c r="C205" s="369" t="s">
        <v>47</v>
      </c>
      <c r="D205" s="369"/>
      <c r="E205" s="11" t="e">
        <f>#REF!</f>
        <v>#REF!</v>
      </c>
    </row>
    <row r="206" spans="2:5" ht="15" customHeight="1">
      <c r="B206" s="374"/>
      <c r="C206" s="367" t="s">
        <v>48</v>
      </c>
      <c r="D206" s="367"/>
      <c r="E206" s="12" t="e">
        <f>#REF!</f>
        <v>#REF!</v>
      </c>
    </row>
    <row r="207" spans="2:5" ht="15" customHeight="1">
      <c r="B207" s="374"/>
      <c r="C207" s="367" t="s">
        <v>49</v>
      </c>
      <c r="D207" s="367"/>
      <c r="E207" s="12" t="e">
        <f>#REF!</f>
        <v>#REF!</v>
      </c>
    </row>
    <row r="208" spans="2:5" ht="15" customHeight="1">
      <c r="B208" s="374"/>
      <c r="C208" s="367" t="s">
        <v>50</v>
      </c>
      <c r="D208" s="367"/>
      <c r="E208" s="12" t="e">
        <f>#REF!</f>
        <v>#REF!</v>
      </c>
    </row>
    <row r="209" spans="2:5" ht="15" customHeight="1">
      <c r="B209" s="374"/>
      <c r="C209" s="369" t="s">
        <v>51</v>
      </c>
      <c r="D209" s="369"/>
      <c r="E209" s="11" t="e">
        <f>#REF!</f>
        <v>#REF!</v>
      </c>
    </row>
    <row r="210" spans="2:5" ht="15">
      <c r="B210" s="374"/>
      <c r="C210" s="367" t="s">
        <v>52</v>
      </c>
      <c r="D210" s="367"/>
      <c r="E210" s="12" t="e">
        <f>#REF!</f>
        <v>#REF!</v>
      </c>
    </row>
    <row r="211" spans="2:5" ht="15" customHeight="1">
      <c r="B211" s="374"/>
      <c r="C211" s="367" t="s">
        <v>53</v>
      </c>
      <c r="D211" s="367"/>
      <c r="E211" s="12" t="e">
        <f>#REF!</f>
        <v>#REF!</v>
      </c>
    </row>
    <row r="212" spans="2:5" ht="15">
      <c r="B212" s="374"/>
      <c r="C212" s="367" t="s">
        <v>54</v>
      </c>
      <c r="D212" s="367"/>
      <c r="E212" s="12" t="e">
        <f>#REF!</f>
        <v>#REF!</v>
      </c>
    </row>
    <row r="213" spans="2:5" ht="15" customHeight="1">
      <c r="B213" s="374"/>
      <c r="C213" s="367" t="s">
        <v>55</v>
      </c>
      <c r="D213" s="367"/>
      <c r="E213" s="12" t="e">
        <f>#REF!</f>
        <v>#REF!</v>
      </c>
    </row>
    <row r="214" spans="2:5" ht="15">
      <c r="B214" s="374"/>
      <c r="C214" s="367" t="s">
        <v>56</v>
      </c>
      <c r="D214" s="367"/>
      <c r="E214" s="12" t="e">
        <f>#REF!</f>
        <v>#REF!</v>
      </c>
    </row>
    <row r="215" spans="2:5" ht="15">
      <c r="B215" s="374"/>
      <c r="C215" s="369" t="s">
        <v>57</v>
      </c>
      <c r="D215" s="369"/>
      <c r="E215" s="11" t="e">
        <f>#REF!</f>
        <v>#REF!</v>
      </c>
    </row>
    <row r="216" spans="2:5" ht="15">
      <c r="B216" s="374"/>
      <c r="C216" s="367" t="s">
        <v>58</v>
      </c>
      <c r="D216" s="367"/>
      <c r="E216" s="12" t="e">
        <f>#REF!</f>
        <v>#REF!</v>
      </c>
    </row>
    <row r="217" spans="2:5" ht="15.75" thickBot="1">
      <c r="B217" s="375"/>
      <c r="C217" s="367" t="s">
        <v>59</v>
      </c>
      <c r="D217" s="367"/>
      <c r="E217" s="12" t="e">
        <f>#REF!</f>
        <v>#REF!</v>
      </c>
    </row>
    <row r="218" spans="3:5" ht="15">
      <c r="C218" s="370" t="s">
        <v>72</v>
      </c>
      <c r="D218" s="5" t="s">
        <v>62</v>
      </c>
      <c r="E218" s="15" t="e">
        <f>#REF!</f>
        <v>#REF!</v>
      </c>
    </row>
    <row r="219" spans="3:5" ht="15">
      <c r="C219" s="366"/>
      <c r="D219" s="5" t="s">
        <v>63</v>
      </c>
      <c r="E219" s="15" t="e">
        <f>#REF!</f>
        <v>#REF!</v>
      </c>
    </row>
    <row r="220" spans="3:5" ht="15">
      <c r="C220" s="366" t="s">
        <v>71</v>
      </c>
      <c r="D220" s="5" t="s">
        <v>62</v>
      </c>
      <c r="E220" s="15" t="e">
        <f>#REF!</f>
        <v>#REF!</v>
      </c>
    </row>
    <row r="221" spans="3:5" ht="15">
      <c r="C221" s="36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16:D16"/>
    <mergeCell ref="C36:D36"/>
    <mergeCell ref="C30:D30"/>
    <mergeCell ref="C31:D31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A7:A23"/>
    <mergeCell ref="A24:A25"/>
    <mergeCell ref="A59:A75"/>
    <mergeCell ref="B59:B65"/>
    <mergeCell ref="C59:D59"/>
    <mergeCell ref="C60:D60"/>
    <mergeCell ref="C61:D61"/>
    <mergeCell ref="C62:D62"/>
    <mergeCell ref="C14:D14"/>
    <mergeCell ref="C17:D17"/>
    <mergeCell ref="C180:D180"/>
    <mergeCell ref="C182:D182"/>
    <mergeCell ref="C183:D183"/>
    <mergeCell ref="C184:D184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7:D187"/>
    <mergeCell ref="C188:D188"/>
    <mergeCell ref="C189:D189"/>
    <mergeCell ref="C190:D190"/>
    <mergeCell ref="C195:D195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6:D6"/>
    <mergeCell ref="C102:D102"/>
    <mergeCell ref="C103:D103"/>
    <mergeCell ref="C104:D104"/>
    <mergeCell ref="C129:D129"/>
    <mergeCell ref="C136:D136"/>
    <mergeCell ref="C137:D137"/>
    <mergeCell ref="C138:D138"/>
    <mergeCell ref="C139:D139"/>
    <mergeCell ref="C140:D140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0:D160"/>
    <mergeCell ref="C161:D161"/>
    <mergeCell ref="C162:D162"/>
    <mergeCell ref="C163:D163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23:D123"/>
    <mergeCell ref="C132:D132"/>
    <mergeCell ref="C133:D133"/>
    <mergeCell ref="C134:D134"/>
    <mergeCell ref="C118:D118"/>
    <mergeCell ref="C119:D119"/>
    <mergeCell ref="C125:D125"/>
    <mergeCell ref="C126:D126"/>
    <mergeCell ref="C127:D127"/>
    <mergeCell ref="C128:D12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85:D85"/>
    <mergeCell ref="C86:D86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64:D64"/>
    <mergeCell ref="C65:D65"/>
    <mergeCell ref="C35:D35"/>
    <mergeCell ref="C50:D50"/>
    <mergeCell ref="C24:D24"/>
    <mergeCell ref="C25:D25"/>
    <mergeCell ref="C39:D39"/>
    <mergeCell ref="C40:D40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B78:B85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98:D98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zoomScale="70" zoomScaleNormal="70" zoomScalePageLayoutView="80" workbookViewId="0" topLeftCell="A1">
      <selection activeCell="K25" sqref="K25"/>
    </sheetView>
  </sheetViews>
  <sheetFormatPr defaultColWidth="11.421875" defaultRowHeight="15"/>
  <cols>
    <col min="1" max="1" width="2.140625" style="225" customWidth="1"/>
    <col min="2" max="4" width="1.7109375" style="252" customWidth="1"/>
    <col min="5" max="5" width="68.7109375" style="225" customWidth="1"/>
    <col min="6" max="7" width="23.8515625" style="225" customWidth="1"/>
    <col min="8" max="10" width="1.57421875" style="225" customWidth="1"/>
    <col min="11" max="11" width="68.57421875" style="225" customWidth="1"/>
    <col min="12" max="13" width="23.8515625" style="225" customWidth="1"/>
    <col min="14" max="14" width="2.140625" style="230" customWidth="1"/>
    <col min="15" max="15" width="1.7109375" style="245" customWidth="1"/>
    <col min="16" max="16" width="16.8515625" style="225" bestFit="1" customWidth="1"/>
    <col min="17" max="17" width="18.57421875" style="225" bestFit="1" customWidth="1"/>
    <col min="18" max="16384" width="11.421875" style="225" customWidth="1"/>
  </cols>
  <sheetData>
    <row r="1" spans="1:14" s="241" customFormat="1" ht="20.25" customHeight="1">
      <c r="A1" s="381" t="s">
        <v>143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5" s="243" customFormat="1" ht="16.5" customHeight="1">
      <c r="A2" s="382" t="s">
        <v>196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242"/>
    </row>
    <row r="3" spans="1:15" s="243" customFormat="1" ht="16.5" customHeight="1">
      <c r="A3" s="382" t="s">
        <v>197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244"/>
    </row>
    <row r="4" spans="1:15" s="243" customFormat="1" ht="16.5" customHeight="1">
      <c r="A4" s="383" t="s">
        <v>92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244"/>
    </row>
    <row r="5" spans="1:14" ht="3.75" customHeight="1" thickBot="1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</row>
    <row r="6" spans="1:15" s="247" customFormat="1" ht="22.5" customHeight="1" thickTop="1">
      <c r="A6" s="385"/>
      <c r="B6" s="387" t="s">
        <v>198</v>
      </c>
      <c r="C6" s="387"/>
      <c r="D6" s="387"/>
      <c r="E6" s="387"/>
      <c r="F6" s="362" t="s">
        <v>199</v>
      </c>
      <c r="G6" s="362" t="s">
        <v>199</v>
      </c>
      <c r="H6" s="389" t="s">
        <v>198</v>
      </c>
      <c r="I6" s="387"/>
      <c r="J6" s="387"/>
      <c r="K6" s="387"/>
      <c r="L6" s="362" t="s">
        <v>199</v>
      </c>
      <c r="M6" s="362" t="s">
        <v>199</v>
      </c>
      <c r="N6" s="363"/>
      <c r="O6" s="246"/>
    </row>
    <row r="7" spans="1:15" s="247" customFormat="1" ht="22.5" customHeight="1">
      <c r="A7" s="386"/>
      <c r="B7" s="388"/>
      <c r="C7" s="388"/>
      <c r="D7" s="388"/>
      <c r="E7" s="388"/>
      <c r="F7" s="364">
        <v>2016</v>
      </c>
      <c r="G7" s="364">
        <v>2015</v>
      </c>
      <c r="H7" s="390"/>
      <c r="I7" s="388"/>
      <c r="J7" s="388"/>
      <c r="K7" s="388"/>
      <c r="L7" s="364">
        <v>2016</v>
      </c>
      <c r="M7" s="364">
        <v>2015</v>
      </c>
      <c r="N7" s="365"/>
      <c r="O7" s="246"/>
    </row>
    <row r="8" spans="1:15" ht="3.75" customHeight="1">
      <c r="A8" s="248"/>
      <c r="B8" s="249"/>
      <c r="C8" s="249"/>
      <c r="D8" s="249"/>
      <c r="E8" s="249"/>
      <c r="F8" s="249"/>
      <c r="G8" s="249"/>
      <c r="H8" s="250"/>
      <c r="I8" s="249"/>
      <c r="J8" s="249"/>
      <c r="K8" s="249"/>
      <c r="L8" s="249"/>
      <c r="M8" s="249"/>
      <c r="N8" s="251"/>
      <c r="O8" s="252"/>
    </row>
    <row r="9" spans="1:15" s="116" customFormat="1" ht="18" customHeight="1">
      <c r="A9" s="253"/>
      <c r="B9" s="254" t="s">
        <v>200</v>
      </c>
      <c r="C9" s="255"/>
      <c r="D9" s="255"/>
      <c r="E9" s="255"/>
      <c r="F9" s="256"/>
      <c r="G9" s="257"/>
      <c r="H9" s="258" t="s">
        <v>5</v>
      </c>
      <c r="I9" s="259"/>
      <c r="J9" s="259"/>
      <c r="K9" s="260"/>
      <c r="L9" s="261"/>
      <c r="M9" s="261"/>
      <c r="N9" s="262"/>
      <c r="O9" s="263"/>
    </row>
    <row r="10" spans="1:15" s="105" customFormat="1" ht="7.5" customHeight="1">
      <c r="A10" s="264"/>
      <c r="B10" s="265"/>
      <c r="C10" s="265"/>
      <c r="D10" s="265"/>
      <c r="E10" s="266"/>
      <c r="F10" s="267"/>
      <c r="G10" s="267"/>
      <c r="H10" s="268"/>
      <c r="I10" s="269"/>
      <c r="J10" s="269"/>
      <c r="K10" s="265"/>
      <c r="L10" s="270"/>
      <c r="M10" s="270"/>
      <c r="N10" s="271"/>
      <c r="O10" s="272"/>
    </row>
    <row r="11" spans="1:15" s="139" customFormat="1" ht="18">
      <c r="A11" s="273"/>
      <c r="B11" s="274"/>
      <c r="C11" s="275" t="s">
        <v>6</v>
      </c>
      <c r="D11" s="275"/>
      <c r="E11" s="275"/>
      <c r="F11" s="276"/>
      <c r="G11" s="276"/>
      <c r="H11" s="277"/>
      <c r="I11" s="275" t="s">
        <v>7</v>
      </c>
      <c r="J11" s="278"/>
      <c r="K11" s="274"/>
      <c r="L11" s="276"/>
      <c r="M11" s="276"/>
      <c r="N11" s="279"/>
      <c r="O11" s="280"/>
    </row>
    <row r="12" spans="1:15" s="105" customFormat="1" ht="7.5" customHeight="1">
      <c r="A12" s="264"/>
      <c r="B12" s="281"/>
      <c r="C12" s="281"/>
      <c r="D12" s="281"/>
      <c r="E12" s="282"/>
      <c r="F12" s="267"/>
      <c r="G12" s="267"/>
      <c r="H12" s="268"/>
      <c r="I12" s="269"/>
      <c r="J12" s="269"/>
      <c r="K12" s="281"/>
      <c r="L12" s="267"/>
      <c r="M12" s="267"/>
      <c r="N12" s="271"/>
      <c r="O12" s="272"/>
    </row>
    <row r="13" spans="1:15" s="139" customFormat="1" ht="18" customHeight="1">
      <c r="A13" s="273"/>
      <c r="B13" s="274"/>
      <c r="C13" s="283"/>
      <c r="D13" s="283" t="s">
        <v>8</v>
      </c>
      <c r="E13" s="283"/>
      <c r="F13" s="284">
        <v>1190138987</v>
      </c>
      <c r="G13" s="284">
        <v>2250042757</v>
      </c>
      <c r="H13" s="285"/>
      <c r="I13" s="286"/>
      <c r="J13" s="287" t="s">
        <v>9</v>
      </c>
      <c r="K13" s="274"/>
      <c r="L13" s="284">
        <v>4100977679</v>
      </c>
      <c r="M13" s="284">
        <v>4417290045</v>
      </c>
      <c r="N13" s="279"/>
      <c r="O13" s="280"/>
    </row>
    <row r="14" spans="1:15" s="148" customFormat="1" ht="18" customHeight="1">
      <c r="A14" s="288"/>
      <c r="B14" s="289"/>
      <c r="C14" s="290"/>
      <c r="D14" s="290"/>
      <c r="E14" s="290" t="s">
        <v>201</v>
      </c>
      <c r="F14" s="291">
        <v>0</v>
      </c>
      <c r="G14" s="291">
        <v>0</v>
      </c>
      <c r="H14" s="292"/>
      <c r="I14" s="293"/>
      <c r="J14" s="287"/>
      <c r="K14" s="289" t="s">
        <v>202</v>
      </c>
      <c r="L14" s="291">
        <v>151674549</v>
      </c>
      <c r="M14" s="291">
        <v>129744651</v>
      </c>
      <c r="N14" s="294"/>
      <c r="O14" s="295"/>
    </row>
    <row r="15" spans="1:15" s="148" customFormat="1" ht="18" customHeight="1">
      <c r="A15" s="288"/>
      <c r="B15" s="289"/>
      <c r="C15" s="290"/>
      <c r="D15" s="290"/>
      <c r="E15" s="290" t="s">
        <v>203</v>
      </c>
      <c r="F15" s="291">
        <v>1133903460</v>
      </c>
      <c r="G15" s="291">
        <v>2165479819</v>
      </c>
      <c r="H15" s="292"/>
      <c r="I15" s="293"/>
      <c r="J15" s="287"/>
      <c r="K15" s="289" t="s">
        <v>204</v>
      </c>
      <c r="L15" s="291">
        <v>282807865</v>
      </c>
      <c r="M15" s="291">
        <v>511809990</v>
      </c>
      <c r="N15" s="294"/>
      <c r="O15" s="295"/>
    </row>
    <row r="16" spans="1:15" s="148" customFormat="1" ht="18" customHeight="1">
      <c r="A16" s="288"/>
      <c r="B16" s="289"/>
      <c r="C16" s="290"/>
      <c r="D16" s="290"/>
      <c r="E16" s="290" t="s">
        <v>205</v>
      </c>
      <c r="F16" s="291">
        <v>0</v>
      </c>
      <c r="G16" s="291">
        <v>0</v>
      </c>
      <c r="H16" s="292"/>
      <c r="I16" s="293"/>
      <c r="J16" s="287"/>
      <c r="K16" s="289" t="s">
        <v>206</v>
      </c>
      <c r="L16" s="291">
        <v>566426643</v>
      </c>
      <c r="M16" s="291">
        <v>95981815</v>
      </c>
      <c r="N16" s="294"/>
      <c r="O16" s="295"/>
    </row>
    <row r="17" spans="1:15" s="148" customFormat="1" ht="18" customHeight="1">
      <c r="A17" s="288"/>
      <c r="B17" s="289"/>
      <c r="C17" s="290"/>
      <c r="D17" s="290"/>
      <c r="E17" s="290" t="s">
        <v>207</v>
      </c>
      <c r="F17" s="291">
        <v>56235527</v>
      </c>
      <c r="G17" s="291">
        <v>84562938</v>
      </c>
      <c r="H17" s="292"/>
      <c r="I17" s="293"/>
      <c r="J17" s="287"/>
      <c r="K17" s="289" t="s">
        <v>208</v>
      </c>
      <c r="L17" s="291">
        <v>23094544</v>
      </c>
      <c r="M17" s="291">
        <v>234621317</v>
      </c>
      <c r="N17" s="294"/>
      <c r="O17" s="295"/>
    </row>
    <row r="18" spans="1:15" s="148" customFormat="1" ht="18" customHeight="1">
      <c r="A18" s="288"/>
      <c r="B18" s="289"/>
      <c r="C18" s="290"/>
      <c r="D18" s="290"/>
      <c r="E18" s="290" t="s">
        <v>209</v>
      </c>
      <c r="F18" s="291">
        <v>0</v>
      </c>
      <c r="G18" s="291">
        <v>0</v>
      </c>
      <c r="H18" s="292"/>
      <c r="I18" s="293"/>
      <c r="J18" s="287"/>
      <c r="K18" s="289" t="s">
        <v>210</v>
      </c>
      <c r="L18" s="291">
        <v>478597993</v>
      </c>
      <c r="M18" s="291">
        <v>1066189292</v>
      </c>
      <c r="N18" s="294"/>
      <c r="O18" s="295"/>
    </row>
    <row r="19" spans="1:15" s="148" customFormat="1" ht="18" customHeight="1">
      <c r="A19" s="288"/>
      <c r="B19" s="289"/>
      <c r="C19" s="290"/>
      <c r="D19" s="290"/>
      <c r="E19" s="290" t="s">
        <v>211</v>
      </c>
      <c r="F19" s="291">
        <v>0</v>
      </c>
      <c r="G19" s="291">
        <v>0</v>
      </c>
      <c r="H19" s="292"/>
      <c r="I19" s="293"/>
      <c r="J19" s="287"/>
      <c r="K19" s="289" t="s">
        <v>212</v>
      </c>
      <c r="L19" s="291">
        <v>4341571</v>
      </c>
      <c r="M19" s="291">
        <v>6007284</v>
      </c>
      <c r="N19" s="294"/>
      <c r="O19" s="295"/>
    </row>
    <row r="20" spans="1:15" s="148" customFormat="1" ht="18" customHeight="1">
      <c r="A20" s="288"/>
      <c r="B20" s="289"/>
      <c r="C20" s="290"/>
      <c r="D20" s="290"/>
      <c r="E20" s="290" t="s">
        <v>213</v>
      </c>
      <c r="F20" s="291">
        <v>0</v>
      </c>
      <c r="G20" s="291">
        <v>0</v>
      </c>
      <c r="H20" s="292"/>
      <c r="I20" s="293"/>
      <c r="J20" s="287"/>
      <c r="K20" s="289" t="s">
        <v>214</v>
      </c>
      <c r="L20" s="291">
        <v>97824460</v>
      </c>
      <c r="M20" s="291">
        <v>71022829</v>
      </c>
      <c r="N20" s="294"/>
      <c r="O20" s="295"/>
    </row>
    <row r="21" spans="1:15" s="148" customFormat="1" ht="18" customHeight="1">
      <c r="A21" s="288"/>
      <c r="B21" s="289"/>
      <c r="C21" s="290"/>
      <c r="D21" s="290"/>
      <c r="E21" s="290"/>
      <c r="F21" s="291"/>
      <c r="G21" s="291"/>
      <c r="H21" s="292"/>
      <c r="I21" s="293"/>
      <c r="J21" s="287"/>
      <c r="K21" s="289" t="s">
        <v>215</v>
      </c>
      <c r="L21" s="291">
        <v>0</v>
      </c>
      <c r="M21" s="291">
        <v>0</v>
      </c>
      <c r="N21" s="294"/>
      <c r="O21" s="295"/>
    </row>
    <row r="22" spans="1:15" s="148" customFormat="1" ht="18" customHeight="1">
      <c r="A22" s="288"/>
      <c r="B22" s="289"/>
      <c r="C22" s="290"/>
      <c r="D22" s="283" t="s">
        <v>10</v>
      </c>
      <c r="E22" s="290"/>
      <c r="F22" s="284">
        <v>798343475</v>
      </c>
      <c r="G22" s="284">
        <v>984654663</v>
      </c>
      <c r="H22" s="285"/>
      <c r="I22" s="286"/>
      <c r="J22" s="289"/>
      <c r="K22" s="289" t="s">
        <v>216</v>
      </c>
      <c r="L22" s="291">
        <v>2496210054</v>
      </c>
      <c r="M22" s="291">
        <v>2301912867</v>
      </c>
      <c r="N22" s="294"/>
      <c r="O22" s="295"/>
    </row>
    <row r="23" spans="1:15" s="148" customFormat="1" ht="18" customHeight="1">
      <c r="A23" s="288"/>
      <c r="B23" s="289"/>
      <c r="C23" s="290"/>
      <c r="D23" s="290"/>
      <c r="E23" s="290" t="s">
        <v>217</v>
      </c>
      <c r="F23" s="291">
        <v>0</v>
      </c>
      <c r="G23" s="291">
        <v>0</v>
      </c>
      <c r="H23" s="292"/>
      <c r="I23" s="293"/>
      <c r="J23" s="287"/>
      <c r="K23" s="289"/>
      <c r="L23" s="291"/>
      <c r="M23" s="291"/>
      <c r="N23" s="294"/>
      <c r="O23" s="295"/>
    </row>
    <row r="24" spans="1:15" s="148" customFormat="1" ht="18" customHeight="1">
      <c r="A24" s="288"/>
      <c r="B24" s="289"/>
      <c r="C24" s="290"/>
      <c r="D24" s="290"/>
      <c r="E24" s="290" t="s">
        <v>218</v>
      </c>
      <c r="F24" s="291">
        <v>-2148</v>
      </c>
      <c r="G24" s="291">
        <v>210604998</v>
      </c>
      <c r="H24" s="292"/>
      <c r="I24" s="293"/>
      <c r="J24" s="287" t="s">
        <v>11</v>
      </c>
      <c r="K24" s="289"/>
      <c r="L24" s="284">
        <v>0</v>
      </c>
      <c r="M24" s="284">
        <v>0</v>
      </c>
      <c r="N24" s="294"/>
      <c r="O24" s="295"/>
    </row>
    <row r="25" spans="1:15" s="148" customFormat="1" ht="18" customHeight="1">
      <c r="A25" s="288"/>
      <c r="B25" s="289"/>
      <c r="C25" s="290"/>
      <c r="D25" s="290"/>
      <c r="E25" s="290" t="s">
        <v>219</v>
      </c>
      <c r="F25" s="291">
        <v>735353467</v>
      </c>
      <c r="G25" s="291">
        <v>664955785</v>
      </c>
      <c r="H25" s="292"/>
      <c r="I25" s="293"/>
      <c r="J25" s="287"/>
      <c r="K25" s="289" t="s">
        <v>220</v>
      </c>
      <c r="L25" s="291">
        <v>0</v>
      </c>
      <c r="M25" s="291">
        <v>0</v>
      </c>
      <c r="N25" s="294"/>
      <c r="O25" s="295"/>
    </row>
    <row r="26" spans="1:15" s="148" customFormat="1" ht="18" customHeight="1">
      <c r="A26" s="288"/>
      <c r="B26" s="289"/>
      <c r="C26" s="290"/>
      <c r="D26" s="290"/>
      <c r="E26" s="290" t="s">
        <v>221</v>
      </c>
      <c r="F26" s="291">
        <v>0</v>
      </c>
      <c r="G26" s="291">
        <v>0</v>
      </c>
      <c r="H26" s="292"/>
      <c r="I26" s="293"/>
      <c r="J26" s="287"/>
      <c r="K26" s="289" t="s">
        <v>222</v>
      </c>
      <c r="L26" s="291">
        <v>0</v>
      </c>
      <c r="M26" s="291">
        <v>0</v>
      </c>
      <c r="N26" s="294"/>
      <c r="O26" s="295"/>
    </row>
    <row r="27" spans="1:15" s="148" customFormat="1" ht="18" customHeight="1">
      <c r="A27" s="288"/>
      <c r="B27" s="289"/>
      <c r="C27" s="290"/>
      <c r="D27" s="290"/>
      <c r="E27" s="290" t="s">
        <v>223</v>
      </c>
      <c r="F27" s="291">
        <v>62992156</v>
      </c>
      <c r="G27" s="291">
        <v>108549249</v>
      </c>
      <c r="H27" s="292"/>
      <c r="I27" s="293"/>
      <c r="J27" s="287"/>
      <c r="K27" s="289" t="s">
        <v>224</v>
      </c>
      <c r="L27" s="291">
        <v>0</v>
      </c>
      <c r="M27" s="291">
        <v>0</v>
      </c>
      <c r="N27" s="294"/>
      <c r="O27" s="295"/>
    </row>
    <row r="28" spans="1:15" s="148" customFormat="1" ht="18" customHeight="1">
      <c r="A28" s="288"/>
      <c r="B28" s="289"/>
      <c r="C28" s="290"/>
      <c r="D28" s="290"/>
      <c r="E28" s="290" t="s">
        <v>225</v>
      </c>
      <c r="F28" s="291">
        <v>0</v>
      </c>
      <c r="G28" s="291">
        <v>0</v>
      </c>
      <c r="H28" s="292"/>
      <c r="I28" s="293"/>
      <c r="J28" s="287"/>
      <c r="K28" s="289"/>
      <c r="L28" s="291"/>
      <c r="M28" s="291"/>
      <c r="N28" s="294"/>
      <c r="O28" s="295"/>
    </row>
    <row r="29" spans="1:15" s="148" customFormat="1" ht="18" customHeight="1">
      <c r="A29" s="288"/>
      <c r="B29" s="289"/>
      <c r="C29" s="290"/>
      <c r="D29" s="290"/>
      <c r="E29" s="290" t="s">
        <v>226</v>
      </c>
      <c r="F29" s="291">
        <v>0</v>
      </c>
      <c r="G29" s="291">
        <v>544631</v>
      </c>
      <c r="H29" s="292"/>
      <c r="I29" s="293"/>
      <c r="J29" s="287" t="s">
        <v>13</v>
      </c>
      <c r="K29" s="289"/>
      <c r="L29" s="284">
        <v>8928571</v>
      </c>
      <c r="M29" s="284">
        <v>0</v>
      </c>
      <c r="N29" s="294"/>
      <c r="O29" s="295"/>
    </row>
    <row r="30" spans="1:15" s="148" customFormat="1" ht="18" customHeight="1">
      <c r="A30" s="288"/>
      <c r="B30" s="289"/>
      <c r="C30" s="290"/>
      <c r="D30" s="290"/>
      <c r="E30" s="290"/>
      <c r="F30" s="291"/>
      <c r="G30" s="291"/>
      <c r="H30" s="292"/>
      <c r="I30" s="293"/>
      <c r="J30" s="287"/>
      <c r="K30" s="289" t="s">
        <v>227</v>
      </c>
      <c r="L30" s="291">
        <v>8928571</v>
      </c>
      <c r="M30" s="291">
        <v>0</v>
      </c>
      <c r="N30" s="294"/>
      <c r="O30" s="295"/>
    </row>
    <row r="31" spans="1:15" s="148" customFormat="1" ht="18" customHeight="1">
      <c r="A31" s="288"/>
      <c r="B31" s="289"/>
      <c r="C31" s="290"/>
      <c r="D31" s="283" t="s">
        <v>12</v>
      </c>
      <c r="E31" s="290"/>
      <c r="F31" s="284">
        <v>412635958</v>
      </c>
      <c r="G31" s="284">
        <v>319102867</v>
      </c>
      <c r="H31" s="285"/>
      <c r="I31" s="286"/>
      <c r="J31" s="289"/>
      <c r="K31" s="289" t="s">
        <v>228</v>
      </c>
      <c r="L31" s="291">
        <v>0</v>
      </c>
      <c r="M31" s="291">
        <v>0</v>
      </c>
      <c r="N31" s="294"/>
      <c r="O31" s="295"/>
    </row>
    <row r="32" spans="1:15" s="148" customFormat="1" ht="18" customHeight="1">
      <c r="A32" s="288"/>
      <c r="B32" s="289"/>
      <c r="C32" s="290"/>
      <c r="D32" s="290"/>
      <c r="E32" s="290" t="s">
        <v>229</v>
      </c>
      <c r="F32" s="291">
        <v>0</v>
      </c>
      <c r="G32" s="291">
        <v>0</v>
      </c>
      <c r="H32" s="292"/>
      <c r="I32" s="293"/>
      <c r="J32" s="287"/>
      <c r="K32" s="289" t="s">
        <v>230</v>
      </c>
      <c r="L32" s="291">
        <v>0</v>
      </c>
      <c r="M32" s="291">
        <v>0</v>
      </c>
      <c r="N32" s="294"/>
      <c r="O32" s="295"/>
    </row>
    <row r="33" spans="1:15" s="148" customFormat="1" ht="18" customHeight="1">
      <c r="A33" s="288"/>
      <c r="B33" s="289"/>
      <c r="C33" s="290"/>
      <c r="D33" s="290"/>
      <c r="E33" s="290" t="s">
        <v>231</v>
      </c>
      <c r="F33" s="291">
        <v>779635</v>
      </c>
      <c r="G33" s="291">
        <v>779635</v>
      </c>
      <c r="H33" s="292"/>
      <c r="I33" s="293"/>
      <c r="J33" s="287"/>
      <c r="K33" s="289"/>
      <c r="L33" s="291"/>
      <c r="M33" s="291"/>
      <c r="N33" s="294"/>
      <c r="O33" s="295"/>
    </row>
    <row r="34" spans="1:15" s="148" customFormat="1" ht="18" customHeight="1">
      <c r="A34" s="288"/>
      <c r="B34" s="289"/>
      <c r="C34" s="290"/>
      <c r="D34" s="290"/>
      <c r="E34" s="290" t="s">
        <v>232</v>
      </c>
      <c r="F34" s="291">
        <v>0</v>
      </c>
      <c r="G34" s="291">
        <v>0</v>
      </c>
      <c r="H34" s="292"/>
      <c r="I34" s="293"/>
      <c r="J34" s="287" t="s">
        <v>15</v>
      </c>
      <c r="K34" s="289"/>
      <c r="L34" s="284">
        <v>0</v>
      </c>
      <c r="M34" s="284">
        <v>0</v>
      </c>
      <c r="N34" s="294"/>
      <c r="O34" s="295"/>
    </row>
    <row r="35" spans="1:15" s="148" customFormat="1" ht="18" customHeight="1">
      <c r="A35" s="288"/>
      <c r="B35" s="289"/>
      <c r="C35" s="290"/>
      <c r="D35" s="290"/>
      <c r="E35" s="290" t="s">
        <v>233</v>
      </c>
      <c r="F35" s="291">
        <v>411856323</v>
      </c>
      <c r="G35" s="291">
        <v>318323232</v>
      </c>
      <c r="H35" s="292"/>
      <c r="I35" s="293"/>
      <c r="J35" s="287"/>
      <c r="K35" s="289" t="s">
        <v>234</v>
      </c>
      <c r="L35" s="291">
        <v>0</v>
      </c>
      <c r="M35" s="291">
        <v>0</v>
      </c>
      <c r="N35" s="294"/>
      <c r="O35" s="295"/>
    </row>
    <row r="36" spans="1:15" s="148" customFormat="1" ht="18" customHeight="1">
      <c r="A36" s="288"/>
      <c r="B36" s="289"/>
      <c r="C36" s="290"/>
      <c r="D36" s="290"/>
      <c r="E36" s="290" t="s">
        <v>235</v>
      </c>
      <c r="F36" s="291">
        <v>0</v>
      </c>
      <c r="G36" s="291">
        <v>0</v>
      </c>
      <c r="H36" s="292"/>
      <c r="I36" s="293"/>
      <c r="J36" s="287"/>
      <c r="K36" s="289" t="s">
        <v>236</v>
      </c>
      <c r="L36" s="291">
        <v>0</v>
      </c>
      <c r="M36" s="291">
        <v>0</v>
      </c>
      <c r="N36" s="294"/>
      <c r="O36" s="295"/>
    </row>
    <row r="37" spans="1:15" s="148" customFormat="1" ht="18" customHeight="1">
      <c r="A37" s="288"/>
      <c r="B37" s="289"/>
      <c r="C37" s="290"/>
      <c r="D37" s="290"/>
      <c r="E37" s="290"/>
      <c r="F37" s="291"/>
      <c r="G37" s="291"/>
      <c r="H37" s="292"/>
      <c r="I37" s="293"/>
      <c r="J37" s="287"/>
      <c r="K37" s="289"/>
      <c r="L37" s="291"/>
      <c r="M37" s="291"/>
      <c r="N37" s="294"/>
      <c r="O37" s="295"/>
    </row>
    <row r="38" spans="1:15" s="148" customFormat="1" ht="18" customHeight="1">
      <c r="A38" s="288"/>
      <c r="B38" s="289"/>
      <c r="C38" s="290"/>
      <c r="D38" s="283" t="s">
        <v>14</v>
      </c>
      <c r="E38" s="290"/>
      <c r="F38" s="284">
        <v>0</v>
      </c>
      <c r="G38" s="284">
        <v>0</v>
      </c>
      <c r="H38" s="285"/>
      <c r="I38" s="286"/>
      <c r="J38" s="287" t="s">
        <v>17</v>
      </c>
      <c r="K38" s="289"/>
      <c r="L38" s="284">
        <v>0</v>
      </c>
      <c r="M38" s="284">
        <v>0</v>
      </c>
      <c r="N38" s="294"/>
      <c r="O38" s="295"/>
    </row>
    <row r="39" spans="1:15" s="148" customFormat="1" ht="18" customHeight="1">
      <c r="A39" s="288"/>
      <c r="B39" s="289"/>
      <c r="C39" s="290"/>
      <c r="D39" s="290"/>
      <c r="E39" s="290" t="s">
        <v>237</v>
      </c>
      <c r="F39" s="291">
        <v>0</v>
      </c>
      <c r="G39" s="291">
        <v>0</v>
      </c>
      <c r="H39" s="292"/>
      <c r="I39" s="293"/>
      <c r="J39" s="287"/>
      <c r="K39" s="289" t="s">
        <v>238</v>
      </c>
      <c r="L39" s="291">
        <v>0</v>
      </c>
      <c r="M39" s="291">
        <v>0</v>
      </c>
      <c r="N39" s="294"/>
      <c r="O39" s="295"/>
    </row>
    <row r="40" spans="1:15" s="148" customFormat="1" ht="18" customHeight="1">
      <c r="A40" s="288"/>
      <c r="B40" s="289"/>
      <c r="C40" s="290"/>
      <c r="D40" s="290"/>
      <c r="E40" s="290" t="s">
        <v>239</v>
      </c>
      <c r="F40" s="291">
        <v>0</v>
      </c>
      <c r="G40" s="291">
        <v>0</v>
      </c>
      <c r="H40" s="292"/>
      <c r="I40" s="293"/>
      <c r="J40" s="287"/>
      <c r="K40" s="289" t="s">
        <v>240</v>
      </c>
      <c r="L40" s="291">
        <v>0</v>
      </c>
      <c r="M40" s="291">
        <v>0</v>
      </c>
      <c r="N40" s="294"/>
      <c r="O40" s="295"/>
    </row>
    <row r="41" spans="1:15" s="148" customFormat="1" ht="18" customHeight="1">
      <c r="A41" s="288"/>
      <c r="B41" s="289"/>
      <c r="C41" s="290"/>
      <c r="D41" s="290"/>
      <c r="E41" s="290" t="s">
        <v>241</v>
      </c>
      <c r="F41" s="291">
        <v>0</v>
      </c>
      <c r="G41" s="291">
        <v>0</v>
      </c>
      <c r="H41" s="292"/>
      <c r="I41" s="293"/>
      <c r="J41" s="287"/>
      <c r="K41" s="289" t="s">
        <v>242</v>
      </c>
      <c r="L41" s="291">
        <v>0</v>
      </c>
      <c r="M41" s="291">
        <v>0</v>
      </c>
      <c r="N41" s="294"/>
      <c r="O41" s="295"/>
    </row>
    <row r="42" spans="1:15" s="148" customFormat="1" ht="18" customHeight="1">
      <c r="A42" s="288"/>
      <c r="B42" s="289"/>
      <c r="C42" s="290"/>
      <c r="D42" s="290"/>
      <c r="E42" s="290" t="s">
        <v>243</v>
      </c>
      <c r="F42" s="291">
        <v>0</v>
      </c>
      <c r="G42" s="291">
        <v>0</v>
      </c>
      <c r="H42" s="292"/>
      <c r="I42" s="293"/>
      <c r="J42" s="287"/>
      <c r="K42" s="289"/>
      <c r="L42" s="291"/>
      <c r="M42" s="291"/>
      <c r="N42" s="294"/>
      <c r="O42" s="295"/>
    </row>
    <row r="43" spans="1:15" s="148" customFormat="1" ht="18" customHeight="1">
      <c r="A43" s="288"/>
      <c r="B43" s="289"/>
      <c r="C43" s="290"/>
      <c r="D43" s="290"/>
      <c r="E43" s="290" t="s">
        <v>244</v>
      </c>
      <c r="F43" s="291">
        <v>0</v>
      </c>
      <c r="G43" s="291">
        <v>0</v>
      </c>
      <c r="H43" s="292"/>
      <c r="I43" s="293"/>
      <c r="J43" s="287" t="s">
        <v>245</v>
      </c>
      <c r="K43" s="289"/>
      <c r="L43" s="284">
        <v>43624583</v>
      </c>
      <c r="M43" s="284">
        <v>46421429</v>
      </c>
      <c r="N43" s="294"/>
      <c r="O43" s="295"/>
    </row>
    <row r="44" spans="1:15" s="148" customFormat="1" ht="18" customHeight="1">
      <c r="A44" s="288"/>
      <c r="B44" s="289"/>
      <c r="C44" s="290"/>
      <c r="D44" s="290"/>
      <c r="E44" s="290"/>
      <c r="F44" s="291"/>
      <c r="G44" s="291"/>
      <c r="H44" s="292"/>
      <c r="I44" s="293"/>
      <c r="J44" s="287"/>
      <c r="K44" s="289" t="s">
        <v>246</v>
      </c>
      <c r="L44" s="291">
        <v>43624583</v>
      </c>
      <c r="M44" s="291">
        <v>46421429</v>
      </c>
      <c r="N44" s="294"/>
      <c r="O44" s="295"/>
    </row>
    <row r="45" spans="1:15" s="148" customFormat="1" ht="18" customHeight="1">
      <c r="A45" s="288"/>
      <c r="B45" s="289"/>
      <c r="C45" s="290"/>
      <c r="D45" s="283" t="s">
        <v>16</v>
      </c>
      <c r="E45" s="290"/>
      <c r="F45" s="284">
        <v>0</v>
      </c>
      <c r="G45" s="284">
        <v>0</v>
      </c>
      <c r="H45" s="285"/>
      <c r="I45" s="286"/>
      <c r="J45" s="289"/>
      <c r="K45" s="289" t="s">
        <v>247</v>
      </c>
      <c r="L45" s="291">
        <v>0</v>
      </c>
      <c r="M45" s="291">
        <v>0</v>
      </c>
      <c r="N45" s="294"/>
      <c r="O45" s="295"/>
    </row>
    <row r="46" spans="1:15" s="148" customFormat="1" ht="18" customHeight="1">
      <c r="A46" s="288"/>
      <c r="B46" s="289"/>
      <c r="C46" s="290"/>
      <c r="D46" s="290"/>
      <c r="E46" s="290" t="s">
        <v>248</v>
      </c>
      <c r="F46" s="291">
        <v>0</v>
      </c>
      <c r="G46" s="291">
        <v>0</v>
      </c>
      <c r="H46" s="292"/>
      <c r="I46" s="293"/>
      <c r="J46" s="287"/>
      <c r="K46" s="289" t="s">
        <v>249</v>
      </c>
      <c r="L46" s="291">
        <v>0</v>
      </c>
      <c r="M46" s="291">
        <v>0</v>
      </c>
      <c r="N46" s="294"/>
      <c r="O46" s="295"/>
    </row>
    <row r="47" spans="1:15" s="148" customFormat="1" ht="18" customHeight="1">
      <c r="A47" s="288"/>
      <c r="B47" s="289"/>
      <c r="C47" s="290"/>
      <c r="D47" s="290"/>
      <c r="E47" s="290"/>
      <c r="F47" s="291"/>
      <c r="G47" s="291"/>
      <c r="H47" s="292"/>
      <c r="I47" s="293"/>
      <c r="J47" s="287"/>
      <c r="K47" s="289" t="s">
        <v>250</v>
      </c>
      <c r="L47" s="291">
        <v>0</v>
      </c>
      <c r="M47" s="291">
        <v>0</v>
      </c>
      <c r="N47" s="294"/>
      <c r="O47" s="295"/>
    </row>
    <row r="48" spans="1:15" s="148" customFormat="1" ht="18" customHeight="1">
      <c r="A48" s="288"/>
      <c r="B48" s="289"/>
      <c r="C48" s="296"/>
      <c r="D48" s="283" t="s">
        <v>18</v>
      </c>
      <c r="E48" s="296"/>
      <c r="F48" s="284">
        <v>0</v>
      </c>
      <c r="G48" s="284">
        <v>0</v>
      </c>
      <c r="H48" s="285"/>
      <c r="I48" s="286"/>
      <c r="J48" s="289"/>
      <c r="K48" s="289" t="s">
        <v>251</v>
      </c>
      <c r="L48" s="291">
        <v>0</v>
      </c>
      <c r="M48" s="291">
        <v>0</v>
      </c>
      <c r="N48" s="294"/>
      <c r="O48" s="295"/>
    </row>
    <row r="49" spans="1:15" s="148" customFormat="1" ht="18" customHeight="1">
      <c r="A49" s="288"/>
      <c r="B49" s="289"/>
      <c r="C49" s="296"/>
      <c r="D49" s="296"/>
      <c r="E49" s="296" t="s">
        <v>252</v>
      </c>
      <c r="F49" s="291">
        <v>0</v>
      </c>
      <c r="G49" s="291">
        <v>0</v>
      </c>
      <c r="H49" s="292"/>
      <c r="I49" s="293"/>
      <c r="J49" s="297"/>
      <c r="K49" s="289" t="s">
        <v>253</v>
      </c>
      <c r="L49" s="291">
        <v>0</v>
      </c>
      <c r="M49" s="291">
        <v>0</v>
      </c>
      <c r="N49" s="294"/>
      <c r="O49" s="295"/>
    </row>
    <row r="50" spans="1:15" s="148" customFormat="1" ht="18" customHeight="1">
      <c r="A50" s="288"/>
      <c r="B50" s="289"/>
      <c r="C50" s="296"/>
      <c r="D50" s="296"/>
      <c r="E50" s="296" t="s">
        <v>254</v>
      </c>
      <c r="F50" s="291">
        <v>0</v>
      </c>
      <c r="G50" s="291">
        <v>0</v>
      </c>
      <c r="H50" s="292"/>
      <c r="I50" s="293"/>
      <c r="J50" s="297"/>
      <c r="K50" s="289"/>
      <c r="L50" s="298"/>
      <c r="M50" s="298"/>
      <c r="N50" s="294"/>
      <c r="O50" s="295"/>
    </row>
    <row r="51" spans="1:15" s="148" customFormat="1" ht="18" customHeight="1">
      <c r="A51" s="288"/>
      <c r="B51" s="289"/>
      <c r="C51" s="296"/>
      <c r="D51" s="296"/>
      <c r="E51" s="296"/>
      <c r="F51" s="291"/>
      <c r="G51" s="291"/>
      <c r="H51" s="292"/>
      <c r="I51" s="293"/>
      <c r="J51" s="287" t="s">
        <v>21</v>
      </c>
      <c r="K51" s="289"/>
      <c r="L51" s="284">
        <v>0</v>
      </c>
      <c r="M51" s="284">
        <v>0</v>
      </c>
      <c r="N51" s="294"/>
      <c r="O51" s="295"/>
    </row>
    <row r="52" spans="1:15" s="148" customFormat="1" ht="18" customHeight="1">
      <c r="A52" s="288"/>
      <c r="B52" s="289"/>
      <c r="C52" s="290"/>
      <c r="D52" s="283" t="s">
        <v>20</v>
      </c>
      <c r="E52" s="290"/>
      <c r="F52" s="284">
        <v>0</v>
      </c>
      <c r="G52" s="284">
        <v>0</v>
      </c>
      <c r="H52" s="285"/>
      <c r="I52" s="286"/>
      <c r="J52" s="289"/>
      <c r="K52" s="289" t="s">
        <v>255</v>
      </c>
      <c r="L52" s="291">
        <v>0</v>
      </c>
      <c r="M52" s="291">
        <v>0</v>
      </c>
      <c r="N52" s="294"/>
      <c r="O52" s="295"/>
    </row>
    <row r="53" spans="1:15" s="148" customFormat="1" ht="18" customHeight="1">
      <c r="A53" s="288"/>
      <c r="B53" s="289"/>
      <c r="C53" s="290"/>
      <c r="D53" s="290"/>
      <c r="E53" s="290" t="s">
        <v>256</v>
      </c>
      <c r="F53" s="291">
        <v>0</v>
      </c>
      <c r="G53" s="291">
        <v>0</v>
      </c>
      <c r="H53" s="292"/>
      <c r="I53" s="293"/>
      <c r="J53" s="287"/>
      <c r="K53" s="289" t="s">
        <v>257</v>
      </c>
      <c r="L53" s="291">
        <v>0</v>
      </c>
      <c r="M53" s="291">
        <v>0</v>
      </c>
      <c r="N53" s="294"/>
      <c r="O53" s="295"/>
    </row>
    <row r="54" spans="1:15" s="148" customFormat="1" ht="18" customHeight="1">
      <c r="A54" s="288"/>
      <c r="B54" s="289"/>
      <c r="C54" s="290"/>
      <c r="D54" s="290"/>
      <c r="E54" s="290" t="s">
        <v>258</v>
      </c>
      <c r="F54" s="291">
        <v>0</v>
      </c>
      <c r="G54" s="291">
        <v>0</v>
      </c>
      <c r="H54" s="292"/>
      <c r="I54" s="293"/>
      <c r="J54" s="287"/>
      <c r="K54" s="289" t="s">
        <v>259</v>
      </c>
      <c r="L54" s="291">
        <v>0</v>
      </c>
      <c r="M54" s="291">
        <v>0</v>
      </c>
      <c r="N54" s="294"/>
      <c r="O54" s="295"/>
    </row>
    <row r="55" spans="1:15" s="148" customFormat="1" ht="18" customHeight="1">
      <c r="A55" s="288"/>
      <c r="B55" s="289"/>
      <c r="C55" s="290"/>
      <c r="D55" s="290"/>
      <c r="E55" s="290" t="s">
        <v>260</v>
      </c>
      <c r="F55" s="291">
        <v>0</v>
      </c>
      <c r="G55" s="291">
        <v>0</v>
      </c>
      <c r="H55" s="292"/>
      <c r="I55" s="293"/>
      <c r="J55" s="287"/>
      <c r="K55" s="289"/>
      <c r="L55" s="291"/>
      <c r="M55" s="291"/>
      <c r="N55" s="294"/>
      <c r="O55" s="295"/>
    </row>
    <row r="56" spans="1:15" s="148" customFormat="1" ht="18" customHeight="1">
      <c r="A56" s="288"/>
      <c r="B56" s="289"/>
      <c r="C56" s="290"/>
      <c r="D56" s="290"/>
      <c r="E56" s="290" t="s">
        <v>261</v>
      </c>
      <c r="F56" s="291">
        <v>0</v>
      </c>
      <c r="G56" s="291">
        <v>0</v>
      </c>
      <c r="H56" s="292"/>
      <c r="I56" s="293"/>
      <c r="J56" s="287" t="s">
        <v>22</v>
      </c>
      <c r="K56" s="289"/>
      <c r="L56" s="284">
        <v>0</v>
      </c>
      <c r="M56" s="284">
        <v>0</v>
      </c>
      <c r="N56" s="294"/>
      <c r="O56" s="295"/>
    </row>
    <row r="57" spans="1:15" s="148" customFormat="1" ht="18" customHeight="1">
      <c r="A57" s="288"/>
      <c r="B57" s="299"/>
      <c r="C57" s="299"/>
      <c r="D57" s="299"/>
      <c r="E57" s="300"/>
      <c r="F57" s="291"/>
      <c r="G57" s="291"/>
      <c r="H57" s="292"/>
      <c r="I57" s="293"/>
      <c r="J57" s="289"/>
      <c r="K57" s="289" t="s">
        <v>262</v>
      </c>
      <c r="L57" s="291">
        <v>0</v>
      </c>
      <c r="M57" s="291">
        <v>0</v>
      </c>
      <c r="N57" s="294"/>
      <c r="O57" s="295"/>
    </row>
    <row r="58" spans="1:15" s="148" customFormat="1" ht="18" customHeight="1">
      <c r="A58" s="273"/>
      <c r="B58" s="301"/>
      <c r="C58" s="289"/>
      <c r="D58" s="289"/>
      <c r="E58" s="289"/>
      <c r="H58" s="285"/>
      <c r="I58" s="286"/>
      <c r="J58" s="286"/>
      <c r="K58" s="300" t="s">
        <v>263</v>
      </c>
      <c r="L58" s="291">
        <v>0</v>
      </c>
      <c r="M58" s="291">
        <v>0</v>
      </c>
      <c r="N58" s="294"/>
      <c r="O58" s="295"/>
    </row>
    <row r="59" spans="1:15" s="148" customFormat="1" ht="18.75" customHeight="1">
      <c r="A59" s="288"/>
      <c r="B59" s="299"/>
      <c r="C59" s="299"/>
      <c r="D59" s="299"/>
      <c r="E59" s="300"/>
      <c r="F59" s="291"/>
      <c r="G59" s="291"/>
      <c r="H59" s="292"/>
      <c r="I59" s="293"/>
      <c r="J59" s="293"/>
      <c r="K59" s="300" t="s">
        <v>264</v>
      </c>
      <c r="L59" s="291">
        <v>0</v>
      </c>
      <c r="M59" s="291">
        <v>0</v>
      </c>
      <c r="N59" s="294"/>
      <c r="O59" s="295"/>
    </row>
    <row r="60" spans="1:15" s="148" customFormat="1" ht="18.75" customHeight="1">
      <c r="A60" s="288"/>
      <c r="B60" s="299"/>
      <c r="C60" s="299"/>
      <c r="D60" s="299"/>
      <c r="E60" s="300"/>
      <c r="F60" s="291"/>
      <c r="G60" s="291"/>
      <c r="H60" s="292"/>
      <c r="I60" s="293"/>
      <c r="J60" s="293"/>
      <c r="K60" s="300"/>
      <c r="L60" s="291"/>
      <c r="M60" s="291"/>
      <c r="N60" s="294"/>
      <c r="O60" s="295"/>
    </row>
    <row r="61" spans="1:15" s="148" customFormat="1" ht="18.75" customHeight="1">
      <c r="A61" s="288"/>
      <c r="B61" s="299"/>
      <c r="C61" s="275" t="s">
        <v>265</v>
      </c>
      <c r="D61" s="275"/>
      <c r="E61" s="275"/>
      <c r="F61" s="302">
        <v>2401118420</v>
      </c>
      <c r="G61" s="302">
        <v>3553800287</v>
      </c>
      <c r="H61" s="292"/>
      <c r="I61" s="275" t="s">
        <v>24</v>
      </c>
      <c r="J61" s="303"/>
      <c r="K61" s="304"/>
      <c r="L61" s="302">
        <v>4153530833</v>
      </c>
      <c r="M61" s="302">
        <v>4463711474</v>
      </c>
      <c r="N61" s="294"/>
      <c r="O61" s="295"/>
    </row>
    <row r="62" spans="1:15" s="181" customFormat="1" ht="14.25" customHeight="1" thickBot="1">
      <c r="A62" s="305"/>
      <c r="B62" s="306"/>
      <c r="C62" s="306"/>
      <c r="D62" s="306"/>
      <c r="E62" s="306"/>
      <c r="F62" s="307"/>
      <c r="G62" s="307"/>
      <c r="H62" s="308"/>
      <c r="I62" s="306"/>
      <c r="J62" s="306"/>
      <c r="K62" s="309"/>
      <c r="L62" s="310"/>
      <c r="M62" s="310"/>
      <c r="N62" s="311"/>
      <c r="O62" s="312"/>
    </row>
    <row r="63" spans="1:15" s="181" customFormat="1" ht="18.75" customHeight="1" thickTop="1">
      <c r="A63" s="313"/>
      <c r="B63" s="314"/>
      <c r="C63" s="275" t="s">
        <v>25</v>
      </c>
      <c r="D63" s="314"/>
      <c r="E63" s="315"/>
      <c r="F63" s="316"/>
      <c r="G63" s="316"/>
      <c r="H63" s="317"/>
      <c r="I63" s="275" t="s">
        <v>26</v>
      </c>
      <c r="J63" s="318"/>
      <c r="K63" s="318"/>
      <c r="N63" s="319"/>
      <c r="O63" s="312"/>
    </row>
    <row r="64" spans="1:15" s="105" customFormat="1" ht="8.25" customHeight="1">
      <c r="A64" s="264"/>
      <c r="B64" s="320"/>
      <c r="C64" s="320"/>
      <c r="D64" s="320"/>
      <c r="E64" s="320"/>
      <c r="F64" s="321"/>
      <c r="G64" s="321"/>
      <c r="H64" s="317"/>
      <c r="I64" s="322"/>
      <c r="J64" s="322"/>
      <c r="K64" s="323"/>
      <c r="L64" s="321"/>
      <c r="M64" s="321"/>
      <c r="N64" s="271"/>
      <c r="O64" s="272"/>
    </row>
    <row r="65" spans="1:15" s="181" customFormat="1" ht="18" customHeight="1">
      <c r="A65" s="324"/>
      <c r="B65" s="318"/>
      <c r="C65" s="318"/>
      <c r="D65" s="287" t="s">
        <v>27</v>
      </c>
      <c r="E65" s="300"/>
      <c r="F65" s="284">
        <v>324040342</v>
      </c>
      <c r="G65" s="284">
        <v>283388644</v>
      </c>
      <c r="H65" s="325"/>
      <c r="I65" s="326"/>
      <c r="J65" s="287" t="s">
        <v>28</v>
      </c>
      <c r="K65" s="274"/>
      <c r="L65" s="284">
        <v>0</v>
      </c>
      <c r="M65" s="284">
        <v>0</v>
      </c>
      <c r="N65" s="319"/>
      <c r="O65" s="312"/>
    </row>
    <row r="66" spans="1:15" s="181" customFormat="1" ht="18" customHeight="1">
      <c r="A66" s="324"/>
      <c r="B66" s="318"/>
      <c r="C66" s="318"/>
      <c r="D66" s="287"/>
      <c r="E66" s="300"/>
      <c r="F66" s="327"/>
      <c r="G66" s="327"/>
      <c r="H66" s="325"/>
      <c r="I66" s="326"/>
      <c r="J66" s="287"/>
      <c r="K66" s="274"/>
      <c r="L66" s="284"/>
      <c r="M66" s="284"/>
      <c r="N66" s="319"/>
      <c r="O66" s="312"/>
    </row>
    <row r="67" spans="1:15" s="181" customFormat="1" ht="18" customHeight="1">
      <c r="A67" s="324"/>
      <c r="B67" s="318"/>
      <c r="C67" s="318"/>
      <c r="D67" s="287" t="s">
        <v>29</v>
      </c>
      <c r="E67" s="300"/>
      <c r="F67" s="284">
        <v>0</v>
      </c>
      <c r="G67" s="284">
        <v>0</v>
      </c>
      <c r="H67" s="325"/>
      <c r="I67" s="326"/>
      <c r="J67" s="287" t="s">
        <v>30</v>
      </c>
      <c r="K67" s="274"/>
      <c r="L67" s="284">
        <v>0</v>
      </c>
      <c r="M67" s="284">
        <v>0</v>
      </c>
      <c r="N67" s="319"/>
      <c r="O67" s="312"/>
    </row>
    <row r="68" spans="1:15" s="181" customFormat="1" ht="18" customHeight="1">
      <c r="A68" s="324"/>
      <c r="B68" s="318"/>
      <c r="C68" s="318"/>
      <c r="D68" s="287"/>
      <c r="E68" s="300"/>
      <c r="F68" s="327"/>
      <c r="G68" s="327"/>
      <c r="H68" s="325"/>
      <c r="I68" s="326"/>
      <c r="J68" s="287"/>
      <c r="K68" s="274"/>
      <c r="L68" s="328"/>
      <c r="M68" s="328"/>
      <c r="N68" s="319"/>
      <c r="O68" s="312"/>
    </row>
    <row r="69" spans="1:15" s="181" customFormat="1" ht="18" customHeight="1">
      <c r="A69" s="324"/>
      <c r="B69" s="318"/>
      <c r="C69" s="318"/>
      <c r="D69" s="287" t="s">
        <v>266</v>
      </c>
      <c r="E69" s="300"/>
      <c r="F69" s="284">
        <v>6733116494</v>
      </c>
      <c r="G69" s="284">
        <v>4943918691</v>
      </c>
      <c r="H69" s="325"/>
      <c r="I69" s="326"/>
      <c r="J69" s="287" t="s">
        <v>32</v>
      </c>
      <c r="K69" s="274"/>
      <c r="L69" s="284">
        <v>4113431389</v>
      </c>
      <c r="M69" s="284">
        <v>4483764429</v>
      </c>
      <c r="N69" s="319"/>
      <c r="O69" s="312"/>
    </row>
    <row r="70" spans="1:15" s="181" customFormat="1" ht="18" customHeight="1">
      <c r="A70" s="324"/>
      <c r="B70" s="318"/>
      <c r="C70" s="318"/>
      <c r="D70" s="287"/>
      <c r="E70" s="300"/>
      <c r="F70" s="327"/>
      <c r="G70" s="327"/>
      <c r="H70" s="325"/>
      <c r="I70" s="326"/>
      <c r="J70" s="287"/>
      <c r="K70" s="274"/>
      <c r="L70" s="328"/>
      <c r="M70" s="328"/>
      <c r="N70" s="319"/>
      <c r="O70" s="312"/>
    </row>
    <row r="71" spans="1:15" s="105" customFormat="1" ht="18" customHeight="1">
      <c r="A71" s="264"/>
      <c r="B71" s="320"/>
      <c r="C71" s="320"/>
      <c r="D71" s="287" t="s">
        <v>33</v>
      </c>
      <c r="E71" s="300"/>
      <c r="F71" s="284">
        <v>1657928846</v>
      </c>
      <c r="G71" s="284">
        <v>1529022085</v>
      </c>
      <c r="H71" s="317"/>
      <c r="I71" s="322"/>
      <c r="J71" s="287" t="s">
        <v>34</v>
      </c>
      <c r="K71" s="301"/>
      <c r="L71" s="284">
        <v>8813265</v>
      </c>
      <c r="M71" s="284">
        <v>8948627</v>
      </c>
      <c r="N71" s="271"/>
      <c r="O71" s="272"/>
    </row>
    <row r="72" spans="1:15" s="105" customFormat="1" ht="18" customHeight="1">
      <c r="A72" s="264"/>
      <c r="B72" s="320"/>
      <c r="C72" s="320"/>
      <c r="D72" s="287"/>
      <c r="E72" s="300"/>
      <c r="F72" s="327"/>
      <c r="G72" s="327"/>
      <c r="H72" s="317"/>
      <c r="I72" s="322"/>
      <c r="J72" s="287"/>
      <c r="K72" s="301"/>
      <c r="L72" s="284"/>
      <c r="M72" s="284"/>
      <c r="N72" s="271"/>
      <c r="O72" s="272"/>
    </row>
    <row r="73" spans="1:15" s="105" customFormat="1" ht="18" customHeight="1">
      <c r="A73" s="264"/>
      <c r="B73" s="320"/>
      <c r="C73" s="320"/>
      <c r="D73" s="329" t="s">
        <v>35</v>
      </c>
      <c r="E73" s="300"/>
      <c r="F73" s="284">
        <v>93794296</v>
      </c>
      <c r="G73" s="284">
        <v>86418038</v>
      </c>
      <c r="H73" s="317"/>
      <c r="I73" s="322"/>
      <c r="J73" s="287" t="s">
        <v>267</v>
      </c>
      <c r="K73" s="301"/>
      <c r="L73" s="284">
        <v>0</v>
      </c>
      <c r="M73" s="284">
        <v>0</v>
      </c>
      <c r="N73" s="271"/>
      <c r="O73" s="272"/>
    </row>
    <row r="74" spans="1:15" s="105" customFormat="1" ht="18" customHeight="1">
      <c r="A74" s="264"/>
      <c r="B74" s="320"/>
      <c r="C74" s="320"/>
      <c r="D74" s="287"/>
      <c r="E74" s="300"/>
      <c r="F74" s="327"/>
      <c r="G74" s="327"/>
      <c r="H74" s="317"/>
      <c r="I74" s="322"/>
      <c r="J74" s="287"/>
      <c r="K74" s="301"/>
      <c r="L74" s="284"/>
      <c r="M74" s="284"/>
      <c r="N74" s="271"/>
      <c r="O74" s="272"/>
    </row>
    <row r="75" spans="1:15" s="105" customFormat="1" ht="18" customHeight="1">
      <c r="A75" s="264"/>
      <c r="B75" s="320"/>
      <c r="C75" s="320"/>
      <c r="D75" s="287" t="s">
        <v>37</v>
      </c>
      <c r="E75" s="300"/>
      <c r="F75" s="284">
        <v>0</v>
      </c>
      <c r="G75" s="284">
        <v>0</v>
      </c>
      <c r="H75" s="317"/>
      <c r="I75" s="322"/>
      <c r="J75" s="287" t="s">
        <v>38</v>
      </c>
      <c r="K75" s="301"/>
      <c r="L75" s="284">
        <v>0</v>
      </c>
      <c r="M75" s="284">
        <v>0</v>
      </c>
      <c r="N75" s="271"/>
      <c r="O75" s="272"/>
    </row>
    <row r="76" spans="1:15" s="105" customFormat="1" ht="18" customHeight="1">
      <c r="A76" s="264"/>
      <c r="B76" s="320"/>
      <c r="C76" s="320"/>
      <c r="D76" s="330"/>
      <c r="E76" s="300"/>
      <c r="F76" s="327"/>
      <c r="G76" s="327"/>
      <c r="H76" s="317"/>
      <c r="I76" s="322"/>
      <c r="J76" s="322"/>
      <c r="K76" s="320"/>
      <c r="L76" s="321"/>
      <c r="M76" s="321"/>
      <c r="N76" s="271"/>
      <c r="O76" s="272"/>
    </row>
    <row r="77" spans="1:15" s="148" customFormat="1" ht="18" customHeight="1">
      <c r="A77" s="288"/>
      <c r="B77" s="289"/>
      <c r="C77" s="289"/>
      <c r="D77" s="287" t="s">
        <v>39</v>
      </c>
      <c r="E77" s="300"/>
      <c r="F77" s="284">
        <v>436320707</v>
      </c>
      <c r="G77" s="284">
        <v>436320707</v>
      </c>
      <c r="H77" s="292"/>
      <c r="I77" s="293"/>
      <c r="J77" s="289"/>
      <c r="K77" s="289"/>
      <c r="L77" s="291"/>
      <c r="M77" s="291"/>
      <c r="N77" s="294"/>
      <c r="O77" s="295"/>
    </row>
    <row r="78" spans="1:15" s="148" customFormat="1" ht="18" customHeight="1">
      <c r="A78" s="288"/>
      <c r="B78" s="289"/>
      <c r="C78" s="289"/>
      <c r="D78" s="289"/>
      <c r="E78" s="300"/>
      <c r="F78" s="327"/>
      <c r="G78" s="327"/>
      <c r="H78" s="292"/>
      <c r="I78" s="275" t="s">
        <v>41</v>
      </c>
      <c r="J78" s="289"/>
      <c r="K78" s="289"/>
      <c r="L78" s="302">
        <v>4122244654</v>
      </c>
      <c r="M78" s="302">
        <v>4492713056</v>
      </c>
      <c r="N78" s="294"/>
      <c r="O78" s="295"/>
    </row>
    <row r="79" spans="1:15" s="148" customFormat="1" ht="18" customHeight="1">
      <c r="A79" s="288"/>
      <c r="B79" s="289"/>
      <c r="C79" s="289"/>
      <c r="D79" s="283" t="s">
        <v>40</v>
      </c>
      <c r="E79" s="331"/>
      <c r="F79" s="284">
        <v>0</v>
      </c>
      <c r="G79" s="284">
        <v>0</v>
      </c>
      <c r="H79" s="292"/>
      <c r="I79" s="293"/>
      <c r="J79" s="289"/>
      <c r="K79" s="289"/>
      <c r="L79" s="291"/>
      <c r="M79" s="291"/>
      <c r="N79" s="294"/>
      <c r="O79" s="295"/>
    </row>
    <row r="80" spans="1:15" s="148" customFormat="1" ht="18" customHeight="1">
      <c r="A80" s="288"/>
      <c r="B80" s="289"/>
      <c r="C80" s="289"/>
      <c r="D80" s="289"/>
      <c r="E80" s="300"/>
      <c r="F80" s="327"/>
      <c r="G80" s="327"/>
      <c r="H80" s="292"/>
      <c r="I80" s="293"/>
      <c r="J80" s="289"/>
      <c r="K80" s="289"/>
      <c r="L80" s="291"/>
      <c r="M80" s="291"/>
      <c r="N80" s="294"/>
      <c r="O80" s="295"/>
    </row>
    <row r="81" spans="1:15" s="148" customFormat="1" ht="18" customHeight="1">
      <c r="A81" s="288"/>
      <c r="B81" s="289"/>
      <c r="C81" s="289"/>
      <c r="D81" s="283" t="s">
        <v>42</v>
      </c>
      <c r="E81" s="300"/>
      <c r="F81" s="284">
        <v>0</v>
      </c>
      <c r="G81" s="284">
        <v>0</v>
      </c>
      <c r="H81" s="292"/>
      <c r="I81" s="293"/>
      <c r="J81" s="289"/>
      <c r="K81" s="289"/>
      <c r="L81" s="291"/>
      <c r="M81" s="291"/>
      <c r="N81" s="294"/>
      <c r="O81" s="295"/>
    </row>
    <row r="82" spans="1:15" s="148" customFormat="1" ht="18" customHeight="1">
      <c r="A82" s="288"/>
      <c r="B82" s="289"/>
      <c r="C82" s="289"/>
      <c r="D82" s="289"/>
      <c r="E82" s="300"/>
      <c r="F82" s="332"/>
      <c r="G82" s="332"/>
      <c r="H82" s="333" t="s">
        <v>268</v>
      </c>
      <c r="I82" s="293"/>
      <c r="J82" s="289"/>
      <c r="K82" s="289"/>
      <c r="L82" s="334">
        <v>8275775487</v>
      </c>
      <c r="M82" s="334">
        <v>8956424530</v>
      </c>
      <c r="N82" s="294"/>
      <c r="O82" s="295"/>
    </row>
    <row r="83" spans="1:15" s="148" customFormat="1" ht="18" customHeight="1">
      <c r="A83" s="288"/>
      <c r="B83" s="289"/>
      <c r="C83" s="289"/>
      <c r="D83" s="289"/>
      <c r="E83" s="300"/>
      <c r="F83" s="332"/>
      <c r="G83" s="332"/>
      <c r="H83" s="292"/>
      <c r="I83" s="293"/>
      <c r="J83" s="293"/>
      <c r="K83" s="300"/>
      <c r="L83" s="291"/>
      <c r="M83" s="291"/>
      <c r="N83" s="294"/>
      <c r="O83" s="295"/>
    </row>
    <row r="84" spans="1:15" s="148" customFormat="1" ht="18" customHeight="1">
      <c r="A84" s="288"/>
      <c r="B84" s="289"/>
      <c r="C84" s="275" t="s">
        <v>269</v>
      </c>
      <c r="D84" s="275"/>
      <c r="E84" s="275"/>
      <c r="F84" s="302">
        <v>9245200685</v>
      </c>
      <c r="G84" s="302">
        <v>7279068165</v>
      </c>
      <c r="H84" s="292"/>
      <c r="I84" s="293"/>
      <c r="J84" s="293"/>
      <c r="K84" s="300"/>
      <c r="L84" s="291"/>
      <c r="M84" s="291"/>
      <c r="N84" s="294"/>
      <c r="O84" s="295"/>
    </row>
    <row r="85" spans="1:15" s="148" customFormat="1" ht="18" customHeight="1">
      <c r="A85" s="288"/>
      <c r="B85" s="289"/>
      <c r="C85" s="289"/>
      <c r="D85" s="289"/>
      <c r="E85" s="300"/>
      <c r="F85" s="332"/>
      <c r="G85" s="332"/>
      <c r="H85" s="258" t="s">
        <v>270</v>
      </c>
      <c r="I85" s="293"/>
      <c r="J85" s="293"/>
      <c r="K85" s="300"/>
      <c r="L85" s="291"/>
      <c r="M85" s="291"/>
      <c r="N85" s="294"/>
      <c r="O85" s="295"/>
    </row>
    <row r="86" spans="1:15" s="148" customFormat="1" ht="18" customHeight="1">
      <c r="A86" s="288"/>
      <c r="B86" s="289"/>
      <c r="C86" s="289"/>
      <c r="D86" s="289"/>
      <c r="E86" s="300"/>
      <c r="F86" s="332"/>
      <c r="G86" s="332"/>
      <c r="H86" s="292"/>
      <c r="I86" s="293"/>
      <c r="J86" s="293"/>
      <c r="K86" s="300"/>
      <c r="L86" s="291"/>
      <c r="M86" s="291"/>
      <c r="N86" s="294"/>
      <c r="O86" s="295"/>
    </row>
    <row r="87" spans="1:15" s="148" customFormat="1" ht="18" customHeight="1">
      <c r="A87" s="288"/>
      <c r="B87" s="289"/>
      <c r="C87" s="289"/>
      <c r="D87" s="289"/>
      <c r="E87" s="300"/>
      <c r="F87" s="332"/>
      <c r="G87" s="332"/>
      <c r="H87" s="292"/>
      <c r="I87" s="275" t="s">
        <v>271</v>
      </c>
      <c r="J87" s="335"/>
      <c r="K87" s="336"/>
      <c r="L87" s="302">
        <v>1036918041</v>
      </c>
      <c r="M87" s="302">
        <v>1036918041</v>
      </c>
      <c r="N87" s="294"/>
      <c r="O87" s="295"/>
    </row>
    <row r="88" spans="1:15" s="148" customFormat="1" ht="18" customHeight="1">
      <c r="A88" s="288"/>
      <c r="B88" s="254" t="s">
        <v>272</v>
      </c>
      <c r="C88" s="289"/>
      <c r="D88" s="289"/>
      <c r="E88" s="300"/>
      <c r="F88" s="334">
        <v>11646319105</v>
      </c>
      <c r="G88" s="334">
        <v>10832868452</v>
      </c>
      <c r="H88" s="292"/>
      <c r="I88" s="293"/>
      <c r="J88" s="287" t="s">
        <v>48</v>
      </c>
      <c r="K88" s="337"/>
      <c r="L88" s="284">
        <v>1036918041</v>
      </c>
      <c r="M88" s="284">
        <v>1036918041</v>
      </c>
      <c r="N88" s="294"/>
      <c r="O88" s="295"/>
    </row>
    <row r="89" spans="1:15" s="148" customFormat="1" ht="18" customHeight="1">
      <c r="A89" s="288"/>
      <c r="E89" s="332"/>
      <c r="F89" s="332"/>
      <c r="G89" s="332"/>
      <c r="H89" s="292"/>
      <c r="I89" s="293"/>
      <c r="J89" s="287" t="s">
        <v>49</v>
      </c>
      <c r="K89" s="337"/>
      <c r="L89" s="284">
        <v>0</v>
      </c>
      <c r="M89" s="284">
        <v>0</v>
      </c>
      <c r="N89" s="294"/>
      <c r="O89" s="295"/>
    </row>
    <row r="90" spans="1:15" s="148" customFormat="1" ht="18" customHeight="1">
      <c r="A90" s="288"/>
      <c r="E90" s="332"/>
      <c r="F90" s="332"/>
      <c r="G90" s="332"/>
      <c r="H90" s="292"/>
      <c r="I90" s="293"/>
      <c r="J90" s="287" t="s">
        <v>50</v>
      </c>
      <c r="K90" s="337"/>
      <c r="L90" s="284">
        <v>0</v>
      </c>
      <c r="M90" s="284">
        <v>0</v>
      </c>
      <c r="N90" s="294"/>
      <c r="O90" s="295"/>
    </row>
    <row r="91" spans="1:15" s="148" customFormat="1" ht="18" customHeight="1">
      <c r="A91" s="288"/>
      <c r="E91" s="332"/>
      <c r="F91" s="332"/>
      <c r="G91" s="332"/>
      <c r="H91" s="292"/>
      <c r="I91" s="293"/>
      <c r="J91" s="293"/>
      <c r="K91" s="300"/>
      <c r="L91" s="291"/>
      <c r="M91" s="291"/>
      <c r="N91" s="294"/>
      <c r="O91" s="295"/>
    </row>
    <row r="92" spans="1:15" s="148" customFormat="1" ht="18" customHeight="1">
      <c r="A92" s="288"/>
      <c r="E92" s="332"/>
      <c r="F92" s="332"/>
      <c r="G92" s="332"/>
      <c r="H92" s="292"/>
      <c r="I92" s="275" t="s">
        <v>273</v>
      </c>
      <c r="J92" s="335"/>
      <c r="K92" s="336"/>
      <c r="L92" s="302">
        <v>2333625577</v>
      </c>
      <c r="M92" s="302">
        <v>839525881</v>
      </c>
      <c r="N92" s="294"/>
      <c r="O92" s="295"/>
    </row>
    <row r="93" spans="1:15" s="148" customFormat="1" ht="18" customHeight="1">
      <c r="A93" s="288"/>
      <c r="E93" s="332"/>
      <c r="F93" s="332"/>
      <c r="G93" s="332"/>
      <c r="H93" s="292"/>
      <c r="I93" s="293"/>
      <c r="J93" s="287" t="s">
        <v>52</v>
      </c>
      <c r="K93" s="337"/>
      <c r="L93" s="284">
        <v>1348217491</v>
      </c>
      <c r="M93" s="284">
        <v>1766469017</v>
      </c>
      <c r="N93" s="294"/>
      <c r="O93" s="295"/>
    </row>
    <row r="94" spans="1:15" s="148" customFormat="1" ht="18" customHeight="1">
      <c r="A94" s="288"/>
      <c r="E94" s="332"/>
      <c r="F94" s="332"/>
      <c r="G94" s="332"/>
      <c r="H94" s="292"/>
      <c r="I94" s="293"/>
      <c r="J94" s="287" t="s">
        <v>53</v>
      </c>
      <c r="K94" s="337"/>
      <c r="L94" s="284">
        <v>1148431752</v>
      </c>
      <c r="M94" s="284">
        <v>-763763844</v>
      </c>
      <c r="N94" s="294"/>
      <c r="O94" s="295"/>
    </row>
    <row r="95" spans="1:15" s="148" customFormat="1" ht="18" customHeight="1">
      <c r="A95" s="288"/>
      <c r="E95" s="332"/>
      <c r="F95" s="332"/>
      <c r="G95" s="332"/>
      <c r="H95" s="292"/>
      <c r="I95" s="293"/>
      <c r="J95" s="287" t="s">
        <v>54</v>
      </c>
      <c r="K95" s="337"/>
      <c r="L95" s="284">
        <v>0</v>
      </c>
      <c r="M95" s="284">
        <v>0</v>
      </c>
      <c r="N95" s="294"/>
      <c r="O95" s="295"/>
    </row>
    <row r="96" spans="1:15" s="148" customFormat="1" ht="18" customHeight="1">
      <c r="A96" s="288"/>
      <c r="E96" s="332"/>
      <c r="F96" s="332"/>
      <c r="G96" s="332"/>
      <c r="H96" s="338"/>
      <c r="I96" s="339"/>
      <c r="J96" s="287" t="s">
        <v>55</v>
      </c>
      <c r="K96" s="274"/>
      <c r="L96" s="340">
        <v>0</v>
      </c>
      <c r="M96" s="340">
        <v>0</v>
      </c>
      <c r="N96" s="294"/>
      <c r="O96" s="295"/>
    </row>
    <row r="97" spans="1:15" s="148" customFormat="1" ht="18" customHeight="1">
      <c r="A97" s="288"/>
      <c r="E97" s="341"/>
      <c r="F97" s="341"/>
      <c r="G97" s="341"/>
      <c r="H97" s="292"/>
      <c r="I97" s="293"/>
      <c r="J97" s="287" t="s">
        <v>56</v>
      </c>
      <c r="K97" s="274"/>
      <c r="L97" s="284">
        <v>-163023666</v>
      </c>
      <c r="M97" s="284">
        <v>-163179292</v>
      </c>
      <c r="N97" s="294"/>
      <c r="O97" s="295"/>
    </row>
    <row r="98" spans="1:15" s="105" customFormat="1" ht="18" customHeight="1">
      <c r="A98" s="264"/>
      <c r="E98" s="332"/>
      <c r="F98" s="341"/>
      <c r="G98" s="341"/>
      <c r="H98" s="292"/>
      <c r="I98" s="293"/>
      <c r="J98" s="293"/>
      <c r="K98" s="320"/>
      <c r="L98" s="321"/>
      <c r="M98" s="321"/>
      <c r="N98" s="271"/>
      <c r="O98" s="272"/>
    </row>
    <row r="99" spans="1:15" s="105" customFormat="1" ht="18" customHeight="1">
      <c r="A99" s="264"/>
      <c r="E99" s="332"/>
      <c r="F99" s="291"/>
      <c r="G99" s="291"/>
      <c r="H99" s="292"/>
      <c r="I99" s="275" t="s">
        <v>274</v>
      </c>
      <c r="J99" s="335"/>
      <c r="K99" s="336"/>
      <c r="L99" s="302">
        <v>0</v>
      </c>
      <c r="M99" s="302">
        <v>0</v>
      </c>
      <c r="N99" s="271"/>
      <c r="O99" s="272"/>
    </row>
    <row r="100" spans="1:15" s="105" customFormat="1" ht="18" customHeight="1">
      <c r="A100" s="264"/>
      <c r="E100" s="332"/>
      <c r="F100" s="291"/>
      <c r="G100" s="291"/>
      <c r="H100" s="292"/>
      <c r="I100" s="293"/>
      <c r="J100" s="287" t="s">
        <v>58</v>
      </c>
      <c r="K100" s="274"/>
      <c r="L100" s="284">
        <v>0</v>
      </c>
      <c r="M100" s="284">
        <v>0</v>
      </c>
      <c r="N100" s="271"/>
      <c r="O100" s="272"/>
    </row>
    <row r="101" spans="1:15" s="105" customFormat="1" ht="18" customHeight="1">
      <c r="A101" s="264"/>
      <c r="E101" s="332"/>
      <c r="F101" s="291"/>
      <c r="G101" s="291"/>
      <c r="H101" s="292"/>
      <c r="I101" s="293"/>
      <c r="J101" s="287" t="s">
        <v>59</v>
      </c>
      <c r="K101" s="301"/>
      <c r="L101" s="284">
        <v>0</v>
      </c>
      <c r="M101" s="284">
        <v>0</v>
      </c>
      <c r="N101" s="271"/>
      <c r="O101" s="272"/>
    </row>
    <row r="102" spans="1:15" s="105" customFormat="1" ht="18" customHeight="1">
      <c r="A102" s="264"/>
      <c r="E102" s="332"/>
      <c r="F102" s="291"/>
      <c r="G102" s="291"/>
      <c r="H102" s="292"/>
      <c r="I102" s="293"/>
      <c r="J102" s="293"/>
      <c r="K102" s="330"/>
      <c r="L102" s="316"/>
      <c r="M102" s="316"/>
      <c r="N102" s="271"/>
      <c r="O102" s="272"/>
    </row>
    <row r="103" spans="1:15" s="105" customFormat="1" ht="18" customHeight="1">
      <c r="A103" s="264"/>
      <c r="B103" s="342"/>
      <c r="C103" s="342"/>
      <c r="D103" s="342"/>
      <c r="E103" s="342"/>
      <c r="F103" s="343"/>
      <c r="G103" s="343"/>
      <c r="H103" s="344"/>
      <c r="I103" s="345"/>
      <c r="J103" s="345"/>
      <c r="K103" s="330"/>
      <c r="L103" s="321"/>
      <c r="M103" s="321"/>
      <c r="N103" s="271"/>
      <c r="O103" s="272"/>
    </row>
    <row r="104" spans="1:15" s="139" customFormat="1" ht="18" customHeight="1">
      <c r="A104" s="273"/>
      <c r="B104" s="346"/>
      <c r="C104" s="346"/>
      <c r="D104" s="346"/>
      <c r="E104" s="346"/>
      <c r="F104" s="347"/>
      <c r="G104" s="347"/>
      <c r="H104" s="333" t="s">
        <v>275</v>
      </c>
      <c r="I104" s="293"/>
      <c r="J104" s="289"/>
      <c r="K104" s="289"/>
      <c r="L104" s="334">
        <v>3370543618</v>
      </c>
      <c r="M104" s="334">
        <v>1876443922</v>
      </c>
      <c r="N104" s="279"/>
      <c r="O104" s="280"/>
    </row>
    <row r="105" spans="1:15" s="139" customFormat="1" ht="18" customHeight="1">
      <c r="A105" s="273"/>
      <c r="B105" s="346"/>
      <c r="C105" s="346"/>
      <c r="D105" s="346"/>
      <c r="E105" s="346"/>
      <c r="F105" s="347"/>
      <c r="G105" s="347"/>
      <c r="H105" s="333"/>
      <c r="I105" s="293"/>
      <c r="J105" s="289"/>
      <c r="K105" s="289"/>
      <c r="L105" s="334"/>
      <c r="M105" s="334"/>
      <c r="N105" s="279"/>
      <c r="O105" s="280"/>
    </row>
    <row r="106" spans="1:15" s="139" customFormat="1" ht="18" customHeight="1">
      <c r="A106" s="273"/>
      <c r="B106" s="346"/>
      <c r="C106" s="346"/>
      <c r="D106" s="346"/>
      <c r="E106" s="346"/>
      <c r="F106" s="347"/>
      <c r="G106" s="347"/>
      <c r="H106" s="333" t="s">
        <v>276</v>
      </c>
      <c r="I106" s="293"/>
      <c r="J106" s="289"/>
      <c r="K106" s="289"/>
      <c r="L106" s="334">
        <v>11646319105</v>
      </c>
      <c r="M106" s="334">
        <v>10832868452</v>
      </c>
      <c r="N106" s="279"/>
      <c r="O106" s="280"/>
    </row>
    <row r="107" spans="1:15" s="139" customFormat="1" ht="18" customHeight="1">
      <c r="A107" s="273"/>
      <c r="B107" s="346"/>
      <c r="C107" s="346"/>
      <c r="D107" s="346"/>
      <c r="E107" s="346"/>
      <c r="F107" s="347"/>
      <c r="G107" s="347"/>
      <c r="H107" s="348"/>
      <c r="I107" s="291"/>
      <c r="J107" s="148"/>
      <c r="K107" s="148"/>
      <c r="L107" s="334"/>
      <c r="M107" s="334"/>
      <c r="N107" s="279"/>
      <c r="O107" s="280"/>
    </row>
    <row r="108" spans="1:14" ht="18" customHeight="1" thickBot="1">
      <c r="A108" s="349"/>
      <c r="B108" s="350"/>
      <c r="C108" s="350"/>
      <c r="D108" s="350"/>
      <c r="E108" s="350"/>
      <c r="F108" s="350"/>
      <c r="G108" s="350"/>
      <c r="H108" s="351"/>
      <c r="I108" s="350"/>
      <c r="J108" s="350"/>
      <c r="K108" s="350"/>
      <c r="L108" s="352"/>
      <c r="M108" s="352"/>
      <c r="N108" s="353"/>
    </row>
    <row r="109" spans="1:14" ht="3.75" customHeight="1" thickTop="1">
      <c r="A109" s="252"/>
      <c r="E109" s="252"/>
      <c r="F109" s="252"/>
      <c r="G109" s="252"/>
      <c r="H109" s="252"/>
      <c r="I109" s="252"/>
      <c r="J109" s="252"/>
      <c r="K109" s="252"/>
      <c r="L109" s="354"/>
      <c r="M109" s="354"/>
      <c r="N109" s="225"/>
    </row>
    <row r="110" spans="2:15" s="355" customFormat="1" ht="22.5" customHeight="1">
      <c r="B110" s="356" t="s">
        <v>195</v>
      </c>
      <c r="C110" s="356"/>
      <c r="D110" s="356"/>
      <c r="E110" s="356"/>
      <c r="F110" s="356"/>
      <c r="G110" s="356"/>
      <c r="H110" s="356"/>
      <c r="I110" s="356"/>
      <c r="J110" s="356"/>
      <c r="K110" s="356"/>
      <c r="L110" s="356"/>
      <c r="M110" s="356"/>
      <c r="N110" s="357"/>
      <c r="O110" s="357"/>
    </row>
    <row r="111" spans="2:13" ht="57" customHeight="1">
      <c r="B111" s="226"/>
      <c r="C111" s="226"/>
      <c r="D111" s="226"/>
      <c r="E111" s="378"/>
      <c r="F111" s="378"/>
      <c r="G111" s="228"/>
      <c r="H111" s="228"/>
      <c r="I111" s="228"/>
      <c r="J111" s="228"/>
      <c r="K111" s="358"/>
      <c r="L111" s="359"/>
      <c r="M111" s="359"/>
    </row>
    <row r="112" spans="2:13" ht="13.5" customHeight="1">
      <c r="B112" s="232"/>
      <c r="C112" s="232"/>
      <c r="D112" s="232"/>
      <c r="E112" s="379"/>
      <c r="F112" s="379"/>
      <c r="G112" s="228"/>
      <c r="H112" s="228"/>
      <c r="I112" s="228"/>
      <c r="J112" s="228"/>
      <c r="K112" s="360"/>
      <c r="L112" s="233"/>
      <c r="M112" s="228"/>
    </row>
    <row r="113" spans="2:13" ht="13.5" customHeight="1">
      <c r="B113" s="234"/>
      <c r="C113" s="234"/>
      <c r="D113" s="234"/>
      <c r="E113" s="380"/>
      <c r="F113" s="380"/>
      <c r="G113" s="235"/>
      <c r="H113" s="235"/>
      <c r="I113" s="235"/>
      <c r="J113" s="235"/>
      <c r="K113" s="361"/>
      <c r="L113" s="233"/>
      <c r="M113" s="228"/>
    </row>
    <row r="114" ht="6.75" customHeight="1"/>
  </sheetData>
  <sheetProtection selectLockedCells="1"/>
  <mergeCells count="11">
    <mergeCell ref="H6:K7"/>
    <mergeCell ref="E111:F111"/>
    <mergeCell ref="E112:F112"/>
    <mergeCell ref="E113:F113"/>
    <mergeCell ref="A1:N1"/>
    <mergeCell ref="A2:N2"/>
    <mergeCell ref="A3:N3"/>
    <mergeCell ref="A4:N4"/>
    <mergeCell ref="A5:N5"/>
    <mergeCell ref="A6:A7"/>
    <mergeCell ref="B6:E7"/>
  </mergeCells>
  <printOptions horizontalCentered="1"/>
  <pageMargins left="0.07874015748031496" right="0" top="0.35433070866141736" bottom="0.31496062992125984" header="0" footer="0"/>
  <pageSetup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80" zoomScaleNormal="80" zoomScalePageLayoutView="0" workbookViewId="0" topLeftCell="A1">
      <selection activeCell="D19" sqref="D19"/>
    </sheetView>
  </sheetViews>
  <sheetFormatPr defaultColWidth="11.421875" defaultRowHeight="15"/>
  <cols>
    <col min="1" max="1" width="2.140625" style="236" customWidth="1"/>
    <col min="2" max="3" width="1.7109375" style="236" customWidth="1"/>
    <col min="4" max="4" width="46.57421875" style="236" customWidth="1"/>
    <col min="5" max="11" width="25.7109375" style="236" customWidth="1"/>
    <col min="12" max="12" width="2.140625" style="236" customWidth="1"/>
    <col min="13" max="13" width="9.28125" style="225" customWidth="1"/>
    <col min="14" max="14" width="14.7109375" style="225" customWidth="1"/>
    <col min="15" max="16384" width="11.421875" style="225" customWidth="1"/>
  </cols>
  <sheetData>
    <row r="1" spans="1:12" s="103" customFormat="1" ht="20.25" customHeight="1">
      <c r="A1" s="409" t="s">
        <v>143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s="103" customFormat="1" ht="15.75" customHeight="1">
      <c r="A2" s="410" t="s">
        <v>144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spans="1:12" s="103" customFormat="1" ht="15.75" customHeight="1">
      <c r="A3" s="410" t="s">
        <v>145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</row>
    <row r="4" spans="1:12" s="103" customFormat="1" ht="15.75" customHeight="1">
      <c r="A4" s="410" t="s">
        <v>92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s="105" customFormat="1" ht="3.75" customHeight="1" thickBot="1">
      <c r="A5" s="104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</row>
    <row r="6" spans="1:12" s="106" customFormat="1" ht="122.25" thickTop="1">
      <c r="A6" s="412" t="s">
        <v>146</v>
      </c>
      <c r="B6" s="413"/>
      <c r="C6" s="413"/>
      <c r="D6" s="413"/>
      <c r="E6" s="237" t="s">
        <v>147</v>
      </c>
      <c r="F6" s="237" t="s">
        <v>148</v>
      </c>
      <c r="G6" s="238" t="s">
        <v>149</v>
      </c>
      <c r="H6" s="238" t="s">
        <v>150</v>
      </c>
      <c r="I6" s="238" t="s">
        <v>151</v>
      </c>
      <c r="J6" s="237" t="s">
        <v>152</v>
      </c>
      <c r="K6" s="239" t="s">
        <v>153</v>
      </c>
      <c r="L6" s="240"/>
    </row>
    <row r="7" spans="1:12" s="105" customFormat="1" ht="3.75" customHeight="1">
      <c r="A7" s="107"/>
      <c r="B7" s="108"/>
      <c r="C7" s="108"/>
      <c r="D7" s="108"/>
      <c r="E7" s="109"/>
      <c r="F7" s="109"/>
      <c r="G7" s="109"/>
      <c r="H7" s="109"/>
      <c r="I7" s="109"/>
      <c r="J7" s="109"/>
      <c r="K7" s="110"/>
      <c r="L7" s="111"/>
    </row>
    <row r="8" spans="1:12" s="116" customFormat="1" ht="18" customHeight="1">
      <c r="A8" s="112"/>
      <c r="B8" s="405" t="s">
        <v>154</v>
      </c>
      <c r="C8" s="405"/>
      <c r="D8" s="405"/>
      <c r="E8" s="113">
        <v>4483764429</v>
      </c>
      <c r="F8" s="113">
        <v>370333040</v>
      </c>
      <c r="G8" s="113">
        <v>731737509</v>
      </c>
      <c r="H8" s="113">
        <v>0</v>
      </c>
      <c r="I8" s="113">
        <v>4122359960</v>
      </c>
      <c r="J8" s="113">
        <v>235139321</v>
      </c>
      <c r="K8" s="114">
        <v>2633352</v>
      </c>
      <c r="L8" s="115"/>
    </row>
    <row r="9" spans="1:12" s="105" customFormat="1" ht="18" customHeight="1">
      <c r="A9" s="117"/>
      <c r="B9" s="118"/>
      <c r="C9" s="118"/>
      <c r="D9" s="119"/>
      <c r="E9" s="120"/>
      <c r="F9" s="120"/>
      <c r="G9" s="121"/>
      <c r="H9" s="121"/>
      <c r="I9" s="122"/>
      <c r="J9" s="120"/>
      <c r="K9" s="123"/>
      <c r="L9" s="124"/>
    </row>
    <row r="10" spans="1:12" s="130" customFormat="1" ht="18" customHeight="1">
      <c r="A10" s="125"/>
      <c r="B10" s="126"/>
      <c r="C10" s="406" t="s">
        <v>155</v>
      </c>
      <c r="D10" s="406"/>
      <c r="E10" s="127">
        <v>0</v>
      </c>
      <c r="F10" s="127">
        <v>370333040</v>
      </c>
      <c r="G10" s="127">
        <v>361404469</v>
      </c>
      <c r="H10" s="127">
        <v>0</v>
      </c>
      <c r="I10" s="127">
        <v>8928571</v>
      </c>
      <c r="J10" s="127">
        <v>235139321</v>
      </c>
      <c r="K10" s="128">
        <v>2633352</v>
      </c>
      <c r="L10" s="129"/>
    </row>
    <row r="11" spans="1:12" s="139" customFormat="1" ht="18" customHeight="1">
      <c r="A11" s="131"/>
      <c r="B11" s="132"/>
      <c r="C11" s="133"/>
      <c r="D11" s="134" t="s">
        <v>156</v>
      </c>
      <c r="E11" s="135"/>
      <c r="F11" s="135"/>
      <c r="G11" s="135"/>
      <c r="H11" s="135"/>
      <c r="I11" s="136"/>
      <c r="J11" s="135"/>
      <c r="K11" s="137">
        <v>2633352</v>
      </c>
      <c r="L11" s="138"/>
    </row>
    <row r="12" spans="1:12" s="139" customFormat="1" ht="18" customHeight="1">
      <c r="A12" s="131"/>
      <c r="B12" s="132"/>
      <c r="C12" s="133"/>
      <c r="D12" s="134" t="s">
        <v>157</v>
      </c>
      <c r="E12" s="135"/>
      <c r="F12" s="135">
        <v>50756573</v>
      </c>
      <c r="G12" s="135">
        <v>50756573</v>
      </c>
      <c r="H12" s="135"/>
      <c r="I12" s="135">
        <v>0</v>
      </c>
      <c r="J12" s="135">
        <v>27898993</v>
      </c>
      <c r="K12" s="137"/>
      <c r="L12" s="138"/>
    </row>
    <row r="13" spans="1:12" s="139" customFormat="1" ht="18" customHeight="1">
      <c r="A13" s="131"/>
      <c r="B13" s="132"/>
      <c r="C13" s="133"/>
      <c r="D13" s="134" t="s">
        <v>158</v>
      </c>
      <c r="E13" s="135"/>
      <c r="F13" s="135">
        <v>53571429</v>
      </c>
      <c r="G13" s="135">
        <v>44642858</v>
      </c>
      <c r="H13" s="135"/>
      <c r="I13" s="135">
        <v>8928571</v>
      </c>
      <c r="J13" s="135">
        <v>30242945</v>
      </c>
      <c r="K13" s="137"/>
      <c r="L13" s="138"/>
    </row>
    <row r="14" spans="1:12" s="139" customFormat="1" ht="18" customHeight="1">
      <c r="A14" s="131"/>
      <c r="B14" s="132"/>
      <c r="C14" s="133"/>
      <c r="D14" s="134" t="s">
        <v>159</v>
      </c>
      <c r="E14" s="135"/>
      <c r="F14" s="135">
        <v>120608551</v>
      </c>
      <c r="G14" s="135">
        <v>120608551</v>
      </c>
      <c r="H14" s="135"/>
      <c r="I14" s="135">
        <v>0</v>
      </c>
      <c r="J14" s="135">
        <v>16235132</v>
      </c>
      <c r="K14" s="137"/>
      <c r="L14" s="138"/>
    </row>
    <row r="15" spans="1:12" s="139" customFormat="1" ht="18" customHeight="1">
      <c r="A15" s="131"/>
      <c r="B15" s="132"/>
      <c r="C15" s="133"/>
      <c r="D15" s="134" t="s">
        <v>160</v>
      </c>
      <c r="E15" s="135"/>
      <c r="F15" s="135">
        <v>12083051</v>
      </c>
      <c r="G15" s="135">
        <v>12083051</v>
      </c>
      <c r="H15" s="135"/>
      <c r="I15" s="135">
        <v>0</v>
      </c>
      <c r="J15" s="135">
        <v>31756003</v>
      </c>
      <c r="K15" s="137"/>
      <c r="L15" s="138"/>
    </row>
    <row r="16" spans="1:12" s="139" customFormat="1" ht="18" customHeight="1">
      <c r="A16" s="131"/>
      <c r="B16" s="132"/>
      <c r="C16" s="133"/>
      <c r="D16" s="134" t="s">
        <v>161</v>
      </c>
      <c r="E16" s="135"/>
      <c r="F16" s="135">
        <v>82352941</v>
      </c>
      <c r="G16" s="135">
        <v>82352941</v>
      </c>
      <c r="H16" s="135"/>
      <c r="I16" s="135">
        <v>0</v>
      </c>
      <c r="J16" s="135">
        <v>34157472</v>
      </c>
      <c r="K16" s="137"/>
      <c r="L16" s="138"/>
    </row>
    <row r="17" spans="1:12" s="139" customFormat="1" ht="18" customHeight="1">
      <c r="A17" s="131"/>
      <c r="B17" s="132"/>
      <c r="C17" s="133"/>
      <c r="D17" s="134" t="s">
        <v>162</v>
      </c>
      <c r="E17" s="135"/>
      <c r="F17" s="135">
        <v>17065727</v>
      </c>
      <c r="G17" s="135">
        <v>17065727</v>
      </c>
      <c r="H17" s="135"/>
      <c r="I17" s="135">
        <v>0</v>
      </c>
      <c r="J17" s="135">
        <v>40637176</v>
      </c>
      <c r="K17" s="137"/>
      <c r="L17" s="138"/>
    </row>
    <row r="18" spans="1:12" s="139" customFormat="1" ht="18" customHeight="1">
      <c r="A18" s="131"/>
      <c r="B18" s="132"/>
      <c r="C18" s="133"/>
      <c r="D18" s="134" t="s">
        <v>163</v>
      </c>
      <c r="E18" s="135"/>
      <c r="F18" s="135">
        <v>33894768</v>
      </c>
      <c r="G18" s="135">
        <v>33894768</v>
      </c>
      <c r="H18" s="135"/>
      <c r="I18" s="135">
        <v>0</v>
      </c>
      <c r="J18" s="135">
        <v>28804217</v>
      </c>
      <c r="K18" s="137"/>
      <c r="L18" s="138"/>
    </row>
    <row r="19" spans="1:12" s="139" customFormat="1" ht="18" customHeight="1">
      <c r="A19" s="131"/>
      <c r="B19" s="132"/>
      <c r="C19" s="133"/>
      <c r="D19" s="134" t="s">
        <v>164</v>
      </c>
      <c r="E19" s="135"/>
      <c r="F19" s="135">
        <v>0</v>
      </c>
      <c r="G19" s="140">
        <v>0</v>
      </c>
      <c r="H19" s="135"/>
      <c r="I19" s="135">
        <v>0</v>
      </c>
      <c r="J19" s="135">
        <v>25407383</v>
      </c>
      <c r="K19" s="137"/>
      <c r="L19" s="138"/>
    </row>
    <row r="20" spans="1:12" s="139" customFormat="1" ht="18" customHeight="1">
      <c r="A20" s="131"/>
      <c r="B20" s="132"/>
      <c r="C20" s="133"/>
      <c r="D20" s="134"/>
      <c r="E20" s="135"/>
      <c r="F20" s="135"/>
      <c r="G20" s="135"/>
      <c r="H20" s="135"/>
      <c r="I20" s="136"/>
      <c r="J20" s="135"/>
      <c r="K20" s="137"/>
      <c r="L20" s="138"/>
    </row>
    <row r="21" spans="1:12" s="139" customFormat="1" ht="18" customHeight="1">
      <c r="A21" s="131"/>
      <c r="B21" s="132"/>
      <c r="C21" s="141"/>
      <c r="D21" s="134" t="s">
        <v>165</v>
      </c>
      <c r="E21" s="135">
        <v>0</v>
      </c>
      <c r="F21" s="135">
        <v>0</v>
      </c>
      <c r="G21" s="135">
        <v>0</v>
      </c>
      <c r="H21" s="135">
        <v>0</v>
      </c>
      <c r="I21" s="136">
        <v>0</v>
      </c>
      <c r="J21" s="135">
        <v>0</v>
      </c>
      <c r="K21" s="137">
        <v>0</v>
      </c>
      <c r="L21" s="138"/>
    </row>
    <row r="22" spans="1:12" s="139" customFormat="1" ht="18" customHeight="1">
      <c r="A22" s="131"/>
      <c r="B22" s="132"/>
      <c r="C22" s="141"/>
      <c r="D22" s="134" t="s">
        <v>166</v>
      </c>
      <c r="E22" s="135">
        <v>0</v>
      </c>
      <c r="F22" s="135">
        <v>0</v>
      </c>
      <c r="G22" s="135">
        <v>0</v>
      </c>
      <c r="H22" s="135">
        <v>0</v>
      </c>
      <c r="I22" s="136">
        <v>0</v>
      </c>
      <c r="J22" s="135">
        <v>0</v>
      </c>
      <c r="K22" s="137">
        <v>0</v>
      </c>
      <c r="L22" s="138"/>
    </row>
    <row r="23" spans="1:12" s="148" customFormat="1" ht="18" customHeight="1">
      <c r="A23" s="142"/>
      <c r="B23" s="143"/>
      <c r="C23" s="144"/>
      <c r="D23" s="144"/>
      <c r="E23" s="145"/>
      <c r="F23" s="145"/>
      <c r="G23" s="121"/>
      <c r="H23" s="121"/>
      <c r="I23" s="121"/>
      <c r="J23" s="145"/>
      <c r="K23" s="146"/>
      <c r="L23" s="147"/>
    </row>
    <row r="24" spans="1:12" s="130" customFormat="1" ht="18" customHeight="1">
      <c r="A24" s="125"/>
      <c r="B24" s="126"/>
      <c r="C24" s="406" t="s">
        <v>167</v>
      </c>
      <c r="D24" s="406"/>
      <c r="E24" s="127">
        <v>4483764429</v>
      </c>
      <c r="F24" s="127">
        <v>0</v>
      </c>
      <c r="G24" s="127">
        <v>370333040</v>
      </c>
      <c r="H24" s="127">
        <v>0</v>
      </c>
      <c r="I24" s="127">
        <v>4113431389</v>
      </c>
      <c r="J24" s="127">
        <v>0</v>
      </c>
      <c r="K24" s="128">
        <v>0</v>
      </c>
      <c r="L24" s="129"/>
    </row>
    <row r="25" spans="1:12" s="139" customFormat="1" ht="18" customHeight="1">
      <c r="A25" s="131"/>
      <c r="B25" s="132"/>
      <c r="C25" s="133"/>
      <c r="D25" s="134" t="s">
        <v>156</v>
      </c>
      <c r="E25" s="135"/>
      <c r="F25" s="135"/>
      <c r="G25" s="135"/>
      <c r="H25" s="135">
        <v>0</v>
      </c>
      <c r="I25" s="136"/>
      <c r="J25" s="135">
        <v>0</v>
      </c>
      <c r="K25" s="137">
        <v>0</v>
      </c>
      <c r="L25" s="138"/>
    </row>
    <row r="26" spans="1:12" s="139" customFormat="1" ht="18" customHeight="1">
      <c r="A26" s="131"/>
      <c r="B26" s="132"/>
      <c r="C26" s="133"/>
      <c r="D26" s="134" t="s">
        <v>168</v>
      </c>
      <c r="E26" s="135">
        <v>537173631</v>
      </c>
      <c r="F26" s="135"/>
      <c r="G26" s="135">
        <v>50756573</v>
      </c>
      <c r="H26" s="135"/>
      <c r="I26" s="135">
        <v>486417058</v>
      </c>
      <c r="J26" s="135"/>
      <c r="K26" s="137"/>
      <c r="L26" s="138"/>
    </row>
    <row r="27" spans="1:12" s="139" customFormat="1" ht="18" customHeight="1">
      <c r="A27" s="131"/>
      <c r="B27" s="132"/>
      <c r="C27" s="133"/>
      <c r="D27" s="134" t="s">
        <v>169</v>
      </c>
      <c r="E27" s="135">
        <v>589285714</v>
      </c>
      <c r="F27" s="135"/>
      <c r="G27" s="135">
        <v>53571429</v>
      </c>
      <c r="H27" s="135"/>
      <c r="I27" s="135">
        <v>535714285</v>
      </c>
      <c r="J27" s="135"/>
      <c r="K27" s="137"/>
      <c r="L27" s="138"/>
    </row>
    <row r="28" spans="1:12" s="139" customFormat="1" ht="18" customHeight="1">
      <c r="A28" s="131"/>
      <c r="B28" s="132"/>
      <c r="C28" s="133"/>
      <c r="D28" s="134" t="s">
        <v>170</v>
      </c>
      <c r="E28" s="135">
        <v>2000984540</v>
      </c>
      <c r="F28" s="135"/>
      <c r="G28" s="135">
        <v>215044543</v>
      </c>
      <c r="H28" s="135"/>
      <c r="I28" s="135">
        <v>1785939997</v>
      </c>
      <c r="J28" s="135"/>
      <c r="K28" s="137"/>
      <c r="L28" s="138"/>
    </row>
    <row r="29" spans="1:12" s="139" customFormat="1" ht="18" customHeight="1">
      <c r="A29" s="131"/>
      <c r="B29" s="132"/>
      <c r="C29" s="133"/>
      <c r="D29" s="134" t="s">
        <v>171</v>
      </c>
      <c r="E29" s="135">
        <v>783655034</v>
      </c>
      <c r="F29" s="135"/>
      <c r="G29" s="135">
        <v>17065727</v>
      </c>
      <c r="H29" s="135"/>
      <c r="I29" s="135">
        <v>766589307</v>
      </c>
      <c r="J29" s="135"/>
      <c r="K29" s="137"/>
      <c r="L29" s="138"/>
    </row>
    <row r="30" spans="1:12" s="139" customFormat="1" ht="18" customHeight="1">
      <c r="A30" s="131"/>
      <c r="B30" s="132"/>
      <c r="C30" s="133"/>
      <c r="D30" s="134" t="s">
        <v>172</v>
      </c>
      <c r="E30" s="135">
        <v>572665510</v>
      </c>
      <c r="F30" s="135"/>
      <c r="G30" s="135">
        <v>33894768</v>
      </c>
      <c r="H30" s="135"/>
      <c r="I30" s="135">
        <v>538770742</v>
      </c>
      <c r="J30" s="135"/>
      <c r="K30" s="137"/>
      <c r="L30" s="138"/>
    </row>
    <row r="31" spans="1:12" s="139" customFormat="1" ht="18" customHeight="1">
      <c r="A31" s="131"/>
      <c r="B31" s="132"/>
      <c r="C31" s="133"/>
      <c r="D31" s="134"/>
      <c r="E31" s="135"/>
      <c r="F31" s="135"/>
      <c r="G31" s="135"/>
      <c r="H31" s="135"/>
      <c r="I31" s="136"/>
      <c r="J31" s="135"/>
      <c r="K31" s="137"/>
      <c r="L31" s="138"/>
    </row>
    <row r="32" spans="1:12" s="139" customFormat="1" ht="18" customHeight="1">
      <c r="A32" s="131"/>
      <c r="B32" s="132"/>
      <c r="C32" s="141"/>
      <c r="D32" s="134" t="s">
        <v>165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7">
        <v>0</v>
      </c>
      <c r="L32" s="138"/>
    </row>
    <row r="33" spans="1:12" s="139" customFormat="1" ht="18" customHeight="1">
      <c r="A33" s="131"/>
      <c r="B33" s="132"/>
      <c r="C33" s="141"/>
      <c r="D33" s="134" t="s">
        <v>166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7">
        <v>0</v>
      </c>
      <c r="L33" s="138"/>
    </row>
    <row r="34" spans="1:12" s="105" customFormat="1" ht="18" customHeight="1">
      <c r="A34" s="149"/>
      <c r="B34" s="118"/>
      <c r="C34" s="118"/>
      <c r="D34" s="150"/>
      <c r="E34" s="151"/>
      <c r="F34" s="151"/>
      <c r="G34" s="152"/>
      <c r="H34" s="152"/>
      <c r="I34" s="153"/>
      <c r="J34" s="154"/>
      <c r="K34" s="155"/>
      <c r="L34" s="156"/>
    </row>
    <row r="35" spans="1:12" s="116" customFormat="1" ht="18" customHeight="1">
      <c r="A35" s="112"/>
      <c r="B35" s="405" t="s">
        <v>173</v>
      </c>
      <c r="C35" s="405"/>
      <c r="D35" s="405"/>
      <c r="E35" s="157">
        <v>4472660101</v>
      </c>
      <c r="F35" s="157">
        <v>0</v>
      </c>
      <c r="G35" s="157">
        <v>0</v>
      </c>
      <c r="H35" s="157">
        <v>0</v>
      </c>
      <c r="I35" s="157">
        <v>4153415527</v>
      </c>
      <c r="J35" s="157">
        <v>0</v>
      </c>
      <c r="K35" s="158">
        <v>0</v>
      </c>
      <c r="L35" s="115"/>
    </row>
    <row r="36" spans="1:12" s="148" customFormat="1" ht="18" customHeight="1">
      <c r="A36" s="142"/>
      <c r="B36" s="143"/>
      <c r="C36" s="401"/>
      <c r="D36" s="401"/>
      <c r="E36" s="145"/>
      <c r="F36" s="145"/>
      <c r="G36" s="121"/>
      <c r="H36" s="121"/>
      <c r="I36" s="121"/>
      <c r="J36" s="159"/>
      <c r="K36" s="160"/>
      <c r="L36" s="147"/>
    </row>
    <row r="37" spans="1:14" s="163" customFormat="1" ht="18" customHeight="1">
      <c r="A37" s="161"/>
      <c r="B37" s="407" t="s">
        <v>174</v>
      </c>
      <c r="C37" s="407"/>
      <c r="D37" s="408"/>
      <c r="E37" s="403">
        <v>8956424530</v>
      </c>
      <c r="F37" s="403">
        <v>0</v>
      </c>
      <c r="G37" s="403">
        <v>0</v>
      </c>
      <c r="H37" s="403">
        <v>0</v>
      </c>
      <c r="I37" s="404">
        <v>8275775487</v>
      </c>
      <c r="J37" s="403">
        <v>0</v>
      </c>
      <c r="K37" s="400">
        <v>0</v>
      </c>
      <c r="L37" s="162"/>
      <c r="N37" s="164"/>
    </row>
    <row r="38" spans="1:14" s="163" customFormat="1" ht="18" customHeight="1">
      <c r="A38" s="161"/>
      <c r="B38" s="407"/>
      <c r="C38" s="407"/>
      <c r="D38" s="408"/>
      <c r="E38" s="403"/>
      <c r="F38" s="403"/>
      <c r="G38" s="403"/>
      <c r="H38" s="403"/>
      <c r="I38" s="404"/>
      <c r="J38" s="403"/>
      <c r="K38" s="400"/>
      <c r="L38" s="162"/>
      <c r="N38" s="164"/>
    </row>
    <row r="39" spans="1:12" s="148" customFormat="1" ht="18" customHeight="1">
      <c r="A39" s="142"/>
      <c r="B39" s="143"/>
      <c r="C39" s="401"/>
      <c r="D39" s="401"/>
      <c r="E39" s="145"/>
      <c r="F39" s="145"/>
      <c r="G39" s="121"/>
      <c r="H39" s="121"/>
      <c r="I39" s="121"/>
      <c r="J39" s="159"/>
      <c r="K39" s="160"/>
      <c r="L39" s="147"/>
    </row>
    <row r="40" spans="1:12" s="130" customFormat="1" ht="18" customHeight="1">
      <c r="A40" s="165"/>
      <c r="B40" s="402" t="s">
        <v>175</v>
      </c>
      <c r="C40" s="402"/>
      <c r="D40" s="402"/>
      <c r="E40" s="166"/>
      <c r="F40" s="166"/>
      <c r="G40" s="166"/>
      <c r="H40" s="166"/>
      <c r="I40" s="166"/>
      <c r="J40" s="166"/>
      <c r="K40" s="167"/>
      <c r="L40" s="168"/>
    </row>
    <row r="41" spans="1:12" s="139" customFormat="1" ht="18" customHeight="1">
      <c r="A41" s="131"/>
      <c r="C41" s="397" t="s">
        <v>176</v>
      </c>
      <c r="D41" s="397"/>
      <c r="E41" s="135">
        <v>0</v>
      </c>
      <c r="F41" s="135">
        <v>0</v>
      </c>
      <c r="G41" s="135">
        <v>0</v>
      </c>
      <c r="H41" s="135">
        <v>0</v>
      </c>
      <c r="I41" s="169">
        <v>0</v>
      </c>
      <c r="J41" s="135">
        <v>0</v>
      </c>
      <c r="K41" s="137">
        <v>0</v>
      </c>
      <c r="L41" s="138"/>
    </row>
    <row r="42" spans="1:12" s="139" customFormat="1" ht="18" customHeight="1">
      <c r="A42" s="131"/>
      <c r="C42" s="397" t="s">
        <v>177</v>
      </c>
      <c r="D42" s="397"/>
      <c r="E42" s="135">
        <v>0</v>
      </c>
      <c r="F42" s="135">
        <v>0</v>
      </c>
      <c r="G42" s="135">
        <v>0</v>
      </c>
      <c r="H42" s="135">
        <v>0</v>
      </c>
      <c r="I42" s="169">
        <v>0</v>
      </c>
      <c r="J42" s="135">
        <v>0</v>
      </c>
      <c r="K42" s="137">
        <v>0</v>
      </c>
      <c r="L42" s="138"/>
    </row>
    <row r="43" spans="1:12" s="139" customFormat="1" ht="18" customHeight="1">
      <c r="A43" s="131"/>
      <c r="C43" s="397" t="s">
        <v>178</v>
      </c>
      <c r="D43" s="397"/>
      <c r="E43" s="135">
        <v>0</v>
      </c>
      <c r="F43" s="135">
        <v>0</v>
      </c>
      <c r="G43" s="135">
        <v>0</v>
      </c>
      <c r="H43" s="135">
        <v>0</v>
      </c>
      <c r="I43" s="169">
        <v>0</v>
      </c>
      <c r="J43" s="135">
        <v>0</v>
      </c>
      <c r="K43" s="137">
        <v>0</v>
      </c>
      <c r="L43" s="138"/>
    </row>
    <row r="44" spans="1:12" s="148" customFormat="1" ht="18" customHeight="1">
      <c r="A44" s="142"/>
      <c r="B44" s="143"/>
      <c r="C44" s="144"/>
      <c r="D44" s="170"/>
      <c r="E44" s="145"/>
      <c r="F44" s="145"/>
      <c r="G44" s="121"/>
      <c r="H44" s="121"/>
      <c r="I44" s="121"/>
      <c r="J44" s="159"/>
      <c r="K44" s="160"/>
      <c r="L44" s="147"/>
    </row>
    <row r="45" spans="1:12" s="130" customFormat="1" ht="18" customHeight="1">
      <c r="A45" s="165"/>
      <c r="B45" s="395" t="s">
        <v>179</v>
      </c>
      <c r="C45" s="395"/>
      <c r="D45" s="396"/>
      <c r="E45" s="166"/>
      <c r="F45" s="166"/>
      <c r="G45" s="171"/>
      <c r="H45" s="171"/>
      <c r="I45" s="171"/>
      <c r="J45" s="172"/>
      <c r="K45" s="173"/>
      <c r="L45" s="129"/>
    </row>
    <row r="46" spans="1:12" s="130" customFormat="1" ht="18" customHeight="1">
      <c r="A46" s="165"/>
      <c r="B46" s="395"/>
      <c r="C46" s="395"/>
      <c r="D46" s="396"/>
      <c r="E46" s="166"/>
      <c r="F46" s="166"/>
      <c r="G46" s="171"/>
      <c r="H46" s="171"/>
      <c r="I46" s="171"/>
      <c r="J46" s="172"/>
      <c r="K46" s="173"/>
      <c r="L46" s="129"/>
    </row>
    <row r="47" spans="1:12" s="139" customFormat="1" ht="18" customHeight="1">
      <c r="A47" s="131"/>
      <c r="C47" s="397" t="s">
        <v>180</v>
      </c>
      <c r="D47" s="397"/>
      <c r="E47" s="135">
        <v>0</v>
      </c>
      <c r="F47" s="135">
        <v>0</v>
      </c>
      <c r="G47" s="135">
        <v>0</v>
      </c>
      <c r="H47" s="135">
        <v>0</v>
      </c>
      <c r="I47" s="169">
        <v>0</v>
      </c>
      <c r="J47" s="135">
        <v>0</v>
      </c>
      <c r="K47" s="137">
        <v>0</v>
      </c>
      <c r="L47" s="138"/>
    </row>
    <row r="48" spans="1:12" s="139" customFormat="1" ht="18" customHeight="1">
      <c r="A48" s="131"/>
      <c r="C48" s="397" t="s">
        <v>181</v>
      </c>
      <c r="D48" s="397"/>
      <c r="E48" s="135">
        <v>0</v>
      </c>
      <c r="F48" s="135">
        <v>0</v>
      </c>
      <c r="G48" s="135">
        <v>0</v>
      </c>
      <c r="H48" s="135">
        <v>0</v>
      </c>
      <c r="I48" s="169">
        <v>0</v>
      </c>
      <c r="J48" s="135">
        <v>0</v>
      </c>
      <c r="K48" s="137">
        <v>0</v>
      </c>
      <c r="L48" s="138"/>
    </row>
    <row r="49" spans="1:12" s="139" customFormat="1" ht="18" customHeight="1">
      <c r="A49" s="131"/>
      <c r="C49" s="397" t="s">
        <v>182</v>
      </c>
      <c r="D49" s="397"/>
      <c r="E49" s="135">
        <v>0</v>
      </c>
      <c r="F49" s="135">
        <v>0</v>
      </c>
      <c r="G49" s="135">
        <v>0</v>
      </c>
      <c r="H49" s="135">
        <v>0</v>
      </c>
      <c r="I49" s="169">
        <v>0</v>
      </c>
      <c r="J49" s="135">
        <v>0</v>
      </c>
      <c r="K49" s="137">
        <v>0</v>
      </c>
      <c r="L49" s="138"/>
    </row>
    <row r="50" spans="1:13" s="181" customFormat="1" ht="6.75" customHeight="1" thickBot="1">
      <c r="A50" s="174"/>
      <c r="B50" s="398"/>
      <c r="C50" s="398"/>
      <c r="D50" s="398"/>
      <c r="E50" s="175"/>
      <c r="F50" s="175"/>
      <c r="G50" s="176"/>
      <c r="H50" s="176"/>
      <c r="I50" s="176"/>
      <c r="J50" s="177"/>
      <c r="K50" s="178"/>
      <c r="L50" s="179"/>
      <c r="M50" s="180"/>
    </row>
    <row r="51" spans="1:12" s="105" customFormat="1" ht="11.25" customHeight="1" thickTop="1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1:11" s="184" customFormat="1" ht="48" customHeight="1">
      <c r="A52" s="391">
        <v>1</v>
      </c>
      <c r="B52" s="391"/>
      <c r="C52" s="391"/>
      <c r="D52" s="399" t="s">
        <v>183</v>
      </c>
      <c r="E52" s="399"/>
      <c r="F52" s="399"/>
      <c r="G52" s="399"/>
      <c r="H52" s="399"/>
      <c r="I52" s="399"/>
      <c r="J52" s="399"/>
      <c r="K52" s="399"/>
    </row>
    <row r="53" spans="1:11" s="184" customFormat="1" ht="21.75" customHeight="1">
      <c r="A53" s="391">
        <v>2</v>
      </c>
      <c r="B53" s="391"/>
      <c r="C53" s="391"/>
      <c r="D53" s="392" t="s">
        <v>184</v>
      </c>
      <c r="E53" s="392"/>
      <c r="F53" s="392"/>
      <c r="G53" s="392"/>
      <c r="H53" s="392"/>
      <c r="I53" s="392"/>
      <c r="J53" s="392"/>
      <c r="K53" s="392"/>
    </row>
    <row r="54" spans="1:12" s="105" customFormat="1" ht="36.75" customHeight="1" thickBot="1">
      <c r="A54" s="182"/>
      <c r="B54" s="185"/>
      <c r="C54" s="185"/>
      <c r="D54" s="186"/>
      <c r="E54" s="187"/>
      <c r="F54" s="188"/>
      <c r="G54" s="186"/>
      <c r="H54" s="186"/>
      <c r="I54" s="187"/>
      <c r="J54" s="188"/>
      <c r="K54" s="188"/>
      <c r="L54" s="182"/>
    </row>
    <row r="55" spans="1:12" s="194" customFormat="1" ht="67.5" customHeight="1" thickTop="1">
      <c r="A55" s="189"/>
      <c r="B55" s="393" t="s">
        <v>185</v>
      </c>
      <c r="C55" s="393"/>
      <c r="D55" s="393"/>
      <c r="E55" s="393"/>
      <c r="F55" s="393"/>
      <c r="G55" s="190" t="s">
        <v>186</v>
      </c>
      <c r="H55" s="190" t="s">
        <v>187</v>
      </c>
      <c r="I55" s="191" t="s">
        <v>188</v>
      </c>
      <c r="J55" s="191" t="s">
        <v>189</v>
      </c>
      <c r="K55" s="192" t="s">
        <v>190</v>
      </c>
      <c r="L55" s="193"/>
    </row>
    <row r="56" spans="1:12" s="105" customFormat="1" ht="6" customHeight="1">
      <c r="A56" s="195"/>
      <c r="C56" s="108"/>
      <c r="D56" s="108"/>
      <c r="E56" s="108"/>
      <c r="G56" s="196"/>
      <c r="H56" s="196"/>
      <c r="I56" s="196"/>
      <c r="J56" s="196"/>
      <c r="K56" s="108"/>
      <c r="L56" s="197"/>
    </row>
    <row r="57" spans="1:12" s="200" customFormat="1" ht="17.25" customHeight="1">
      <c r="A57" s="198"/>
      <c r="B57" s="199" t="s">
        <v>191</v>
      </c>
      <c r="C57" s="199"/>
      <c r="D57" s="199"/>
      <c r="E57" s="199"/>
      <c r="G57" s="201"/>
      <c r="H57" s="201"/>
      <c r="I57" s="201"/>
      <c r="J57" s="201"/>
      <c r="K57" s="202"/>
      <c r="L57" s="203"/>
    </row>
    <row r="58" spans="1:12" s="105" customFormat="1" ht="6" customHeight="1">
      <c r="A58" s="204"/>
      <c r="C58" s="205"/>
      <c r="D58" s="205"/>
      <c r="E58" s="206"/>
      <c r="F58" s="206"/>
      <c r="G58" s="207"/>
      <c r="H58" s="207"/>
      <c r="I58" s="207"/>
      <c r="J58" s="207"/>
      <c r="K58" s="206"/>
      <c r="L58" s="197"/>
    </row>
    <row r="59" spans="1:12" s="130" customFormat="1" ht="17.25" customHeight="1">
      <c r="A59" s="208"/>
      <c r="C59" s="209" t="s">
        <v>192</v>
      </c>
      <c r="E59" s="209"/>
      <c r="F59" s="209"/>
      <c r="G59" s="166">
        <v>0</v>
      </c>
      <c r="H59" s="166">
        <v>0</v>
      </c>
      <c r="I59" s="166">
        <v>0</v>
      </c>
      <c r="J59" s="166">
        <v>0</v>
      </c>
      <c r="K59" s="210">
        <v>0</v>
      </c>
      <c r="L59" s="211"/>
    </row>
    <row r="60" spans="1:12" s="130" customFormat="1" ht="17.25" customHeight="1">
      <c r="A60" s="212"/>
      <c r="C60" s="209" t="s">
        <v>193</v>
      </c>
      <c r="E60" s="209"/>
      <c r="F60" s="209"/>
      <c r="G60" s="166">
        <v>0</v>
      </c>
      <c r="H60" s="166">
        <v>0</v>
      </c>
      <c r="I60" s="166">
        <v>0</v>
      </c>
      <c r="J60" s="166">
        <v>0</v>
      </c>
      <c r="K60" s="210">
        <v>0</v>
      </c>
      <c r="L60" s="211"/>
    </row>
    <row r="61" spans="1:12" s="130" customFormat="1" ht="17.25" customHeight="1">
      <c r="A61" s="212"/>
      <c r="C61" s="209" t="s">
        <v>194</v>
      </c>
      <c r="E61" s="209"/>
      <c r="F61" s="209"/>
      <c r="G61" s="166">
        <v>0</v>
      </c>
      <c r="H61" s="166">
        <v>0</v>
      </c>
      <c r="I61" s="166">
        <v>0</v>
      </c>
      <c r="J61" s="166">
        <v>0</v>
      </c>
      <c r="K61" s="210">
        <v>0</v>
      </c>
      <c r="L61" s="211"/>
    </row>
    <row r="62" spans="1:12" s="130" customFormat="1" ht="17.25" customHeight="1" thickBot="1">
      <c r="A62" s="213"/>
      <c r="B62" s="214"/>
      <c r="C62" s="215"/>
      <c r="D62" s="214"/>
      <c r="E62" s="215"/>
      <c r="F62" s="215"/>
      <c r="G62" s="216"/>
      <c r="H62" s="216"/>
      <c r="I62" s="216"/>
      <c r="J62" s="216"/>
      <c r="K62" s="217"/>
      <c r="L62" s="218"/>
    </row>
    <row r="63" spans="1:12" s="105" customFormat="1" ht="3.75" customHeight="1" thickTop="1">
      <c r="A63" s="219"/>
      <c r="B63" s="209"/>
      <c r="C63" s="209"/>
      <c r="D63" s="209"/>
      <c r="E63" s="220"/>
      <c r="F63" s="220"/>
      <c r="G63" s="221"/>
      <c r="H63" s="221"/>
      <c r="I63" s="221"/>
      <c r="J63" s="222"/>
      <c r="K63" s="223"/>
      <c r="L63" s="182"/>
    </row>
    <row r="64" spans="1:12" s="105" customFormat="1" ht="18" customHeight="1">
      <c r="A64" s="182"/>
      <c r="B64" s="224" t="s">
        <v>195</v>
      </c>
      <c r="C64" s="185"/>
      <c r="D64" s="186"/>
      <c r="E64" s="188"/>
      <c r="F64" s="188"/>
      <c r="G64" s="186"/>
      <c r="H64" s="186"/>
      <c r="I64" s="188"/>
      <c r="J64" s="188"/>
      <c r="K64" s="188"/>
      <c r="L64" s="182"/>
    </row>
    <row r="65" spans="1:12" ht="15">
      <c r="A65" s="105"/>
      <c r="B65" s="225"/>
      <c r="C65" s="150"/>
      <c r="D65" s="150"/>
      <c r="E65" s="150"/>
      <c r="F65" s="150"/>
      <c r="G65" s="150"/>
      <c r="H65" s="150"/>
      <c r="I65" s="150"/>
      <c r="J65" s="150"/>
      <c r="K65" s="150"/>
      <c r="L65" s="150"/>
    </row>
    <row r="66" spans="1:12" ht="27.75">
      <c r="A66" s="225"/>
      <c r="B66" s="226"/>
      <c r="C66" s="227"/>
      <c r="D66" s="228"/>
      <c r="E66" s="228"/>
      <c r="F66" s="228"/>
      <c r="G66" s="225"/>
      <c r="H66" s="225"/>
      <c r="I66" s="229"/>
      <c r="J66" s="230"/>
      <c r="K66" s="231"/>
      <c r="L66" s="228"/>
    </row>
    <row r="67" spans="1:12" ht="12">
      <c r="A67" s="225"/>
      <c r="B67" s="226"/>
      <c r="C67" s="378"/>
      <c r="D67" s="378"/>
      <c r="E67" s="228"/>
      <c r="F67" s="228"/>
      <c r="G67" s="225"/>
      <c r="H67" s="225"/>
      <c r="I67" s="394"/>
      <c r="J67" s="394"/>
      <c r="K67" s="228"/>
      <c r="L67" s="228"/>
    </row>
    <row r="68" spans="1:12" ht="12.75">
      <c r="A68" s="225"/>
      <c r="B68" s="232"/>
      <c r="C68" s="379"/>
      <c r="D68" s="379"/>
      <c r="E68" s="228"/>
      <c r="F68" s="228"/>
      <c r="G68" s="228"/>
      <c r="H68" s="228"/>
      <c r="I68" s="379"/>
      <c r="J68" s="379"/>
      <c r="K68" s="233"/>
      <c r="L68" s="228"/>
    </row>
    <row r="69" spans="1:12" ht="12.75">
      <c r="A69" s="225"/>
      <c r="B69" s="234"/>
      <c r="C69" s="380"/>
      <c r="D69" s="380"/>
      <c r="E69" s="235"/>
      <c r="F69" s="235"/>
      <c r="G69" s="235"/>
      <c r="H69" s="235"/>
      <c r="I69" s="380"/>
      <c r="J69" s="380"/>
      <c r="K69" s="233"/>
      <c r="L69" s="228"/>
    </row>
  </sheetData>
  <sheetProtection formatColumns="0" formatRows="0" insertColumns="0" insertRows="0" deleteColumns="0" deleteRows="0" selectLockedCells="1"/>
  <mergeCells count="40">
    <mergeCell ref="A1:L1"/>
    <mergeCell ref="A2:L2"/>
    <mergeCell ref="A3:L3"/>
    <mergeCell ref="A4:L4"/>
    <mergeCell ref="B5:L5"/>
    <mergeCell ref="A6:D6"/>
    <mergeCell ref="I37:I38"/>
    <mergeCell ref="J37:J38"/>
    <mergeCell ref="B8:D8"/>
    <mergeCell ref="C10:D10"/>
    <mergeCell ref="C24:D24"/>
    <mergeCell ref="B35:D35"/>
    <mergeCell ref="C36:D36"/>
    <mergeCell ref="B37:D38"/>
    <mergeCell ref="K37:K38"/>
    <mergeCell ref="C39:D39"/>
    <mergeCell ref="B40:D40"/>
    <mergeCell ref="C41:D41"/>
    <mergeCell ref="C42:D42"/>
    <mergeCell ref="C43:D43"/>
    <mergeCell ref="E37:E38"/>
    <mergeCell ref="F37:F38"/>
    <mergeCell ref="G37:G38"/>
    <mergeCell ref="H37:H38"/>
    <mergeCell ref="B45:D46"/>
    <mergeCell ref="C47:D47"/>
    <mergeCell ref="C48:D48"/>
    <mergeCell ref="C49:D49"/>
    <mergeCell ref="B50:D50"/>
    <mergeCell ref="A52:C52"/>
    <mergeCell ref="D52:K52"/>
    <mergeCell ref="C69:D69"/>
    <mergeCell ref="I69:J69"/>
    <mergeCell ref="A53:C53"/>
    <mergeCell ref="D53:K53"/>
    <mergeCell ref="B55:F55"/>
    <mergeCell ref="C67:D67"/>
    <mergeCell ref="I67:J67"/>
    <mergeCell ref="C68:D68"/>
    <mergeCell ref="I68:J68"/>
  </mergeCells>
  <printOptions horizontalCentered="1"/>
  <pageMargins left="0.1968503937007874" right="0.1968503937007874" top="0.7086614173228347" bottom="0.35433070866141736" header="0" footer="0"/>
  <pageSetup fitToHeight="1" fitToWidth="1"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="80" zoomScaleNormal="80" zoomScalePageLayoutView="0" workbookViewId="0" topLeftCell="A1">
      <selection activeCell="D19" sqref="D19"/>
    </sheetView>
  </sheetViews>
  <sheetFormatPr defaultColWidth="11.421875" defaultRowHeight="15"/>
  <cols>
    <col min="1" max="1" width="2.140625" style="28" customWidth="1"/>
    <col min="2" max="2" width="1.7109375" style="62" customWidth="1"/>
    <col min="3" max="3" width="1.7109375" style="58" customWidth="1"/>
    <col min="4" max="4" width="67.00390625" style="28" customWidth="1"/>
    <col min="5" max="5" width="22.57421875" style="28" bestFit="1" customWidth="1"/>
    <col min="6" max="6" width="21.00390625" style="28" customWidth="1"/>
    <col min="7" max="9" width="22.57421875" style="28" bestFit="1" customWidth="1"/>
    <col min="10" max="10" width="21.00390625" style="28" customWidth="1"/>
    <col min="11" max="11" width="2.140625" style="28" customWidth="1"/>
    <col min="12" max="12" width="2.00390625" style="17" customWidth="1"/>
    <col min="13" max="16384" width="11.421875" style="28" customWidth="1"/>
  </cols>
  <sheetData>
    <row r="1" spans="1:12" s="18" customFormat="1" ht="18.75" customHeight="1">
      <c r="A1" s="418" t="s">
        <v>143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16"/>
    </row>
    <row r="2" spans="1:12" s="18" customFormat="1" ht="17.25" customHeight="1">
      <c r="A2" s="419" t="s">
        <v>127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16"/>
    </row>
    <row r="3" spans="1:12" s="18" customFormat="1" ht="17.25" customHeight="1">
      <c r="A3" s="419" t="s">
        <v>135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16"/>
    </row>
    <row r="4" spans="1:12" s="18" customFormat="1" ht="17.25" customHeight="1">
      <c r="A4" s="419" t="s">
        <v>92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16"/>
    </row>
    <row r="5" spans="1:11" s="20" customFormat="1" ht="3.75" customHeight="1" thickBot="1">
      <c r="A5" s="19"/>
      <c r="B5" s="24"/>
      <c r="C5" s="63"/>
      <c r="D5" s="19"/>
      <c r="F5" s="21"/>
      <c r="G5" s="21"/>
      <c r="H5" s="21"/>
      <c r="I5" s="21"/>
      <c r="J5" s="21"/>
      <c r="K5" s="21"/>
    </row>
    <row r="6" spans="1:12" s="23" customFormat="1" ht="23.25" customHeight="1" thickTop="1">
      <c r="A6" s="423" t="s">
        <v>73</v>
      </c>
      <c r="B6" s="424"/>
      <c r="C6" s="424"/>
      <c r="D6" s="424"/>
      <c r="E6" s="420" t="s">
        <v>81</v>
      </c>
      <c r="F6" s="420"/>
      <c r="G6" s="420"/>
      <c r="H6" s="420"/>
      <c r="I6" s="420"/>
      <c r="J6" s="421" t="s">
        <v>82</v>
      </c>
      <c r="K6" s="99"/>
      <c r="L6" s="22"/>
    </row>
    <row r="7" spans="1:12" s="23" customFormat="1" ht="47.25" customHeight="1">
      <c r="A7" s="425"/>
      <c r="B7" s="426"/>
      <c r="C7" s="426"/>
      <c r="D7" s="426"/>
      <c r="E7" s="100" t="s">
        <v>83</v>
      </c>
      <c r="F7" s="101" t="s">
        <v>91</v>
      </c>
      <c r="G7" s="100" t="s">
        <v>84</v>
      </c>
      <c r="H7" s="100" t="s">
        <v>85</v>
      </c>
      <c r="I7" s="100" t="s">
        <v>86</v>
      </c>
      <c r="J7" s="422"/>
      <c r="K7" s="102"/>
      <c r="L7" s="22"/>
    </row>
    <row r="8" spans="1:12" s="27" customFormat="1" ht="3" customHeight="1">
      <c r="A8" s="25"/>
      <c r="B8" s="60"/>
      <c r="C8" s="57"/>
      <c r="D8" s="26"/>
      <c r="E8" s="34"/>
      <c r="F8" s="34"/>
      <c r="G8" s="34"/>
      <c r="H8" s="34"/>
      <c r="I8" s="34"/>
      <c r="J8" s="47"/>
      <c r="K8" s="32"/>
      <c r="L8" s="20"/>
    </row>
    <row r="9" spans="1:12" s="67" customFormat="1" ht="18" customHeight="1">
      <c r="A9" s="64"/>
      <c r="B9" s="84" t="s">
        <v>93</v>
      </c>
      <c r="C9" s="85"/>
      <c r="D9" s="86"/>
      <c r="E9" s="79"/>
      <c r="F9" s="79"/>
      <c r="G9" s="80"/>
      <c r="H9" s="79"/>
      <c r="I9" s="79"/>
      <c r="J9" s="81"/>
      <c r="K9" s="65"/>
      <c r="L9" s="66"/>
    </row>
    <row r="10" spans="1:12" s="45" customFormat="1" ht="18" customHeight="1">
      <c r="A10" s="50"/>
      <c r="B10" s="87"/>
      <c r="C10" s="415" t="s">
        <v>74</v>
      </c>
      <c r="D10" s="415"/>
      <c r="E10" s="51">
        <v>556456000</v>
      </c>
      <c r="F10" s="51">
        <v>153806429</v>
      </c>
      <c r="G10" s="51">
        <f aca="true" t="shared" si="0" ref="G10:G40">+E10+F10</f>
        <v>710262429</v>
      </c>
      <c r="H10" s="51">
        <v>730138144</v>
      </c>
      <c r="I10" s="51">
        <v>730138144</v>
      </c>
      <c r="J10" s="52">
        <f aca="true" t="shared" si="1" ref="J10:J40">+I10-E10</f>
        <v>173682144</v>
      </c>
      <c r="K10" s="53"/>
      <c r="L10" s="41"/>
    </row>
    <row r="11" spans="1:12" s="45" customFormat="1" ht="18" customHeight="1">
      <c r="A11" s="50"/>
      <c r="B11" s="87"/>
      <c r="C11" s="415" t="s">
        <v>80</v>
      </c>
      <c r="D11" s="415"/>
      <c r="E11" s="51">
        <v>0</v>
      </c>
      <c r="F11" s="51">
        <v>0</v>
      </c>
      <c r="G11" s="51">
        <f t="shared" si="0"/>
        <v>0</v>
      </c>
      <c r="H11" s="51">
        <v>0</v>
      </c>
      <c r="I11" s="51">
        <v>0</v>
      </c>
      <c r="J11" s="52">
        <f t="shared" si="1"/>
        <v>0</v>
      </c>
      <c r="K11" s="53"/>
      <c r="L11" s="41"/>
    </row>
    <row r="12" spans="1:12" s="45" customFormat="1" ht="18" customHeight="1">
      <c r="A12" s="50"/>
      <c r="B12" s="87"/>
      <c r="C12" s="415" t="s">
        <v>75</v>
      </c>
      <c r="D12" s="415"/>
      <c r="E12" s="51">
        <v>0</v>
      </c>
      <c r="F12" s="51">
        <v>40390189</v>
      </c>
      <c r="G12" s="51">
        <f t="shared" si="0"/>
        <v>40390189</v>
      </c>
      <c r="H12" s="51">
        <v>66349488</v>
      </c>
      <c r="I12" s="51">
        <v>66349488</v>
      </c>
      <c r="J12" s="52">
        <f t="shared" si="1"/>
        <v>66349488</v>
      </c>
      <c r="K12" s="53"/>
      <c r="L12" s="41"/>
    </row>
    <row r="13" spans="1:12" s="45" customFormat="1" ht="18" customHeight="1">
      <c r="A13" s="50"/>
      <c r="B13" s="87"/>
      <c r="C13" s="415" t="s">
        <v>76</v>
      </c>
      <c r="D13" s="415"/>
      <c r="E13" s="51">
        <v>527569000</v>
      </c>
      <c r="F13" s="51">
        <v>117638912</v>
      </c>
      <c r="G13" s="51">
        <f t="shared" si="0"/>
        <v>645207912</v>
      </c>
      <c r="H13" s="51">
        <v>722012192</v>
      </c>
      <c r="I13" s="51">
        <v>722012192</v>
      </c>
      <c r="J13" s="52">
        <f t="shared" si="1"/>
        <v>194443192</v>
      </c>
      <c r="K13" s="53"/>
      <c r="L13" s="41"/>
    </row>
    <row r="14" spans="1:12" s="45" customFormat="1" ht="18" customHeight="1">
      <c r="A14" s="50"/>
      <c r="B14" s="87"/>
      <c r="C14" s="415" t="s">
        <v>87</v>
      </c>
      <c r="D14" s="415"/>
      <c r="E14" s="51">
        <v>27897000</v>
      </c>
      <c r="F14" s="51">
        <v>22057822</v>
      </c>
      <c r="G14" s="51">
        <f t="shared" si="0"/>
        <v>49954822</v>
      </c>
      <c r="H14" s="51">
        <v>62150127</v>
      </c>
      <c r="I14" s="51">
        <v>62150127</v>
      </c>
      <c r="J14" s="52">
        <f t="shared" si="1"/>
        <v>34253127</v>
      </c>
      <c r="K14" s="53"/>
      <c r="L14" s="41"/>
    </row>
    <row r="15" spans="1:12" s="45" customFormat="1" ht="18" customHeight="1">
      <c r="A15" s="50"/>
      <c r="B15" s="87"/>
      <c r="C15" s="415" t="s">
        <v>88</v>
      </c>
      <c r="D15" s="415"/>
      <c r="E15" s="51">
        <v>217079000</v>
      </c>
      <c r="F15" s="51">
        <v>52479150</v>
      </c>
      <c r="G15" s="51">
        <f t="shared" si="0"/>
        <v>269558150</v>
      </c>
      <c r="H15" s="51">
        <v>79834861</v>
      </c>
      <c r="I15" s="51">
        <v>79834861</v>
      </c>
      <c r="J15" s="52">
        <f t="shared" si="1"/>
        <v>-137244139</v>
      </c>
      <c r="K15" s="53"/>
      <c r="L15" s="41"/>
    </row>
    <row r="16" spans="1:12" s="45" customFormat="1" ht="18" customHeight="1">
      <c r="A16" s="50"/>
      <c r="B16" s="87"/>
      <c r="C16" s="415" t="s">
        <v>89</v>
      </c>
      <c r="D16" s="415"/>
      <c r="E16" s="51">
        <v>0</v>
      </c>
      <c r="F16" s="51">
        <v>97441484</v>
      </c>
      <c r="G16" s="51">
        <f t="shared" si="0"/>
        <v>97441484</v>
      </c>
      <c r="H16" s="51">
        <v>132290741</v>
      </c>
      <c r="I16" s="51">
        <v>132290741</v>
      </c>
      <c r="J16" s="52">
        <f t="shared" si="1"/>
        <v>132290741</v>
      </c>
      <c r="K16" s="53"/>
      <c r="L16" s="41"/>
    </row>
    <row r="17" spans="1:12" s="45" customFormat="1" ht="18" customHeight="1">
      <c r="A17" s="50"/>
      <c r="B17" s="87"/>
      <c r="C17" s="415" t="s">
        <v>79</v>
      </c>
      <c r="D17" s="415"/>
      <c r="E17" s="51">
        <f>SUM(E18:E28)</f>
        <v>8528357000</v>
      </c>
      <c r="F17" s="51">
        <f>SUM(F18:F28)</f>
        <v>246583448</v>
      </c>
      <c r="G17" s="51">
        <f t="shared" si="0"/>
        <v>8774940448</v>
      </c>
      <c r="H17" s="51">
        <f>SUM(H18:H28)</f>
        <v>8955702614</v>
      </c>
      <c r="I17" s="51">
        <f>SUM(I18:I28)</f>
        <v>8955702614</v>
      </c>
      <c r="J17" s="52">
        <f t="shared" si="1"/>
        <v>427345614</v>
      </c>
      <c r="K17" s="53"/>
      <c r="L17" s="41"/>
    </row>
    <row r="18" spans="1:12" s="43" customFormat="1" ht="18" customHeight="1">
      <c r="A18" s="49"/>
      <c r="B18" s="88"/>
      <c r="C18" s="89"/>
      <c r="D18" s="90" t="s">
        <v>94</v>
      </c>
      <c r="E18" s="54">
        <v>7246218000</v>
      </c>
      <c r="F18" s="54">
        <v>0</v>
      </c>
      <c r="G18" s="54">
        <f t="shared" si="0"/>
        <v>7246218000</v>
      </c>
      <c r="H18" s="54">
        <v>7407471867</v>
      </c>
      <c r="I18" s="54">
        <v>7407471867</v>
      </c>
      <c r="J18" s="70">
        <f t="shared" si="1"/>
        <v>161253867</v>
      </c>
      <c r="K18" s="55"/>
      <c r="L18" s="42"/>
    </row>
    <row r="19" spans="1:12" s="43" customFormat="1" ht="18" customHeight="1">
      <c r="A19" s="49"/>
      <c r="B19" s="88"/>
      <c r="C19" s="89"/>
      <c r="D19" s="90" t="s">
        <v>95</v>
      </c>
      <c r="E19" s="54">
        <v>492832000</v>
      </c>
      <c r="F19" s="54">
        <v>0</v>
      </c>
      <c r="G19" s="54">
        <f t="shared" si="0"/>
        <v>492832000</v>
      </c>
      <c r="H19" s="54">
        <v>495299442</v>
      </c>
      <c r="I19" s="54">
        <v>495299442</v>
      </c>
      <c r="J19" s="70">
        <f t="shared" si="1"/>
        <v>2467442</v>
      </c>
      <c r="K19" s="55"/>
      <c r="L19" s="42"/>
    </row>
    <row r="20" spans="1:12" s="43" customFormat="1" ht="18" customHeight="1">
      <c r="A20" s="49"/>
      <c r="B20" s="88"/>
      <c r="C20" s="89"/>
      <c r="D20" s="90" t="s">
        <v>96</v>
      </c>
      <c r="E20" s="54">
        <v>330757000</v>
      </c>
      <c r="F20" s="54">
        <v>0</v>
      </c>
      <c r="G20" s="54">
        <f t="shared" si="0"/>
        <v>330757000</v>
      </c>
      <c r="H20" s="54">
        <v>336977908</v>
      </c>
      <c r="I20" s="54">
        <v>336977908</v>
      </c>
      <c r="J20" s="70">
        <f t="shared" si="1"/>
        <v>6220908</v>
      </c>
      <c r="K20" s="55"/>
      <c r="L20" s="42"/>
    </row>
    <row r="21" spans="1:12" s="43" customFormat="1" ht="18" customHeight="1">
      <c r="A21" s="49"/>
      <c r="B21" s="88"/>
      <c r="C21" s="89"/>
      <c r="D21" s="90" t="s">
        <v>97</v>
      </c>
      <c r="E21" s="54">
        <v>0</v>
      </c>
      <c r="F21" s="54">
        <v>22621801</v>
      </c>
      <c r="G21" s="54">
        <f t="shared" si="0"/>
        <v>22621801</v>
      </c>
      <c r="H21" s="54">
        <v>26008728</v>
      </c>
      <c r="I21" s="54">
        <v>26008728</v>
      </c>
      <c r="J21" s="70">
        <f t="shared" si="1"/>
        <v>26008728</v>
      </c>
      <c r="K21" s="55"/>
      <c r="L21" s="42"/>
    </row>
    <row r="22" spans="1:12" s="43" customFormat="1" ht="18" customHeight="1">
      <c r="A22" s="49"/>
      <c r="B22" s="88"/>
      <c r="C22" s="89"/>
      <c r="D22" s="90" t="s">
        <v>136</v>
      </c>
      <c r="E22" s="54">
        <v>0</v>
      </c>
      <c r="F22" s="54">
        <v>0</v>
      </c>
      <c r="G22" s="54">
        <f t="shared" si="0"/>
        <v>0</v>
      </c>
      <c r="H22" s="54">
        <v>0</v>
      </c>
      <c r="I22" s="54">
        <v>0</v>
      </c>
      <c r="J22" s="70">
        <f t="shared" si="1"/>
        <v>0</v>
      </c>
      <c r="K22" s="55"/>
      <c r="L22" s="42"/>
    </row>
    <row r="23" spans="1:12" s="43" customFormat="1" ht="18" customHeight="1">
      <c r="A23" s="49"/>
      <c r="B23" s="88"/>
      <c r="C23" s="89"/>
      <c r="D23" s="90" t="s">
        <v>128</v>
      </c>
      <c r="E23" s="54">
        <v>149144000</v>
      </c>
      <c r="F23" s="54">
        <v>0</v>
      </c>
      <c r="G23" s="54">
        <f t="shared" si="0"/>
        <v>149144000</v>
      </c>
      <c r="H23" s="54">
        <v>125717133</v>
      </c>
      <c r="I23" s="54">
        <v>125717133</v>
      </c>
      <c r="J23" s="70">
        <f t="shared" si="1"/>
        <v>-23426867</v>
      </c>
      <c r="K23" s="55"/>
      <c r="L23" s="42"/>
    </row>
    <row r="24" spans="1:12" s="43" customFormat="1" ht="18" customHeight="1">
      <c r="A24" s="49"/>
      <c r="B24" s="88"/>
      <c r="C24" s="89"/>
      <c r="D24" s="90" t="s">
        <v>98</v>
      </c>
      <c r="E24" s="54">
        <v>0</v>
      </c>
      <c r="F24" s="54">
        <v>0</v>
      </c>
      <c r="G24" s="54">
        <f t="shared" si="0"/>
        <v>0</v>
      </c>
      <c r="H24" s="54">
        <v>0</v>
      </c>
      <c r="I24" s="54">
        <v>0</v>
      </c>
      <c r="J24" s="70">
        <f t="shared" si="1"/>
        <v>0</v>
      </c>
      <c r="K24" s="55"/>
      <c r="L24" s="42"/>
    </row>
    <row r="25" spans="1:12" s="43" customFormat="1" ht="18" customHeight="1">
      <c r="A25" s="49"/>
      <c r="B25" s="88"/>
      <c r="C25" s="89"/>
      <c r="D25" s="90" t="s">
        <v>129</v>
      </c>
      <c r="E25" s="54">
        <v>0</v>
      </c>
      <c r="F25" s="54">
        <v>0</v>
      </c>
      <c r="G25" s="54">
        <f t="shared" si="0"/>
        <v>0</v>
      </c>
      <c r="H25" s="54">
        <v>0</v>
      </c>
      <c r="I25" s="54">
        <v>0</v>
      </c>
      <c r="J25" s="70">
        <f t="shared" si="1"/>
        <v>0</v>
      </c>
      <c r="K25" s="55"/>
      <c r="L25" s="42"/>
    </row>
    <row r="26" spans="1:12" s="43" customFormat="1" ht="18" customHeight="1">
      <c r="A26" s="49"/>
      <c r="B26" s="88"/>
      <c r="C26" s="89"/>
      <c r="D26" s="90" t="s">
        <v>137</v>
      </c>
      <c r="E26" s="54">
        <v>309406000</v>
      </c>
      <c r="F26" s="54">
        <v>53858</v>
      </c>
      <c r="G26" s="54">
        <f t="shared" si="0"/>
        <v>309459858</v>
      </c>
      <c r="H26" s="54">
        <v>304786753</v>
      </c>
      <c r="I26" s="54">
        <v>304786753</v>
      </c>
      <c r="J26" s="70">
        <f t="shared" si="1"/>
        <v>-4619247</v>
      </c>
      <c r="K26" s="55"/>
      <c r="L26" s="42"/>
    </row>
    <row r="27" spans="1:12" s="43" customFormat="1" ht="18" customHeight="1">
      <c r="A27" s="49"/>
      <c r="B27" s="88"/>
      <c r="C27" s="89"/>
      <c r="D27" s="90" t="s">
        <v>99</v>
      </c>
      <c r="E27" s="54">
        <v>0</v>
      </c>
      <c r="F27" s="54">
        <v>223907789</v>
      </c>
      <c r="G27" s="54">
        <f t="shared" si="0"/>
        <v>223907789</v>
      </c>
      <c r="H27" s="54">
        <v>259440783</v>
      </c>
      <c r="I27" s="54">
        <v>259440783</v>
      </c>
      <c r="J27" s="70">
        <f t="shared" si="1"/>
        <v>259440783</v>
      </c>
      <c r="K27" s="55"/>
      <c r="L27" s="42"/>
    </row>
    <row r="28" spans="1:12" s="43" customFormat="1" ht="17.25" customHeight="1">
      <c r="A28" s="49"/>
      <c r="B28" s="88"/>
      <c r="C28" s="89"/>
      <c r="D28" s="91" t="s">
        <v>139</v>
      </c>
      <c r="E28" s="54">
        <v>0</v>
      </c>
      <c r="F28" s="54">
        <v>0</v>
      </c>
      <c r="G28" s="54">
        <f t="shared" si="0"/>
        <v>0</v>
      </c>
      <c r="H28" s="54">
        <v>0</v>
      </c>
      <c r="I28" s="54">
        <v>0</v>
      </c>
      <c r="J28" s="70">
        <f t="shared" si="1"/>
        <v>0</v>
      </c>
      <c r="K28" s="55"/>
      <c r="L28" s="42"/>
    </row>
    <row r="29" spans="1:12" s="45" customFormat="1" ht="18" customHeight="1">
      <c r="A29" s="50"/>
      <c r="B29" s="87"/>
      <c r="C29" s="415" t="s">
        <v>100</v>
      </c>
      <c r="D29" s="415"/>
      <c r="E29" s="51">
        <f>SUM(E30:E34)</f>
        <v>197884000</v>
      </c>
      <c r="F29" s="51">
        <f>SUM(F30:F34)</f>
        <v>103419734</v>
      </c>
      <c r="G29" s="51">
        <f t="shared" si="0"/>
        <v>301303734</v>
      </c>
      <c r="H29" s="51">
        <f>SUM(H30:H34)</f>
        <v>331216299</v>
      </c>
      <c r="I29" s="51">
        <f>SUM(I30:I34)</f>
        <v>331216299</v>
      </c>
      <c r="J29" s="52">
        <f t="shared" si="1"/>
        <v>133332299</v>
      </c>
      <c r="K29" s="53"/>
      <c r="L29" s="41"/>
    </row>
    <row r="30" spans="1:12" s="43" customFormat="1" ht="18" customHeight="1">
      <c r="A30" s="49"/>
      <c r="B30" s="88"/>
      <c r="C30" s="89"/>
      <c r="D30" s="90" t="s">
        <v>138</v>
      </c>
      <c r="E30" s="54">
        <v>5760000</v>
      </c>
      <c r="F30" s="54">
        <v>0</v>
      </c>
      <c r="G30" s="54">
        <f t="shared" si="0"/>
        <v>5760000</v>
      </c>
      <c r="H30" s="54">
        <v>1113500</v>
      </c>
      <c r="I30" s="54">
        <v>1113500</v>
      </c>
      <c r="J30" s="70">
        <f t="shared" si="1"/>
        <v>-4646500</v>
      </c>
      <c r="K30" s="55"/>
      <c r="L30" s="42"/>
    </row>
    <row r="31" spans="1:12" s="43" customFormat="1" ht="18" customHeight="1">
      <c r="A31" s="49"/>
      <c r="B31" s="88"/>
      <c r="C31" s="89"/>
      <c r="D31" s="90" t="s">
        <v>101</v>
      </c>
      <c r="E31" s="54">
        <v>0</v>
      </c>
      <c r="F31" s="54">
        <v>0</v>
      </c>
      <c r="G31" s="54">
        <f t="shared" si="0"/>
        <v>0</v>
      </c>
      <c r="H31" s="54">
        <v>0</v>
      </c>
      <c r="I31" s="54">
        <v>0</v>
      </c>
      <c r="J31" s="70">
        <f t="shared" si="1"/>
        <v>0</v>
      </c>
      <c r="K31" s="55"/>
      <c r="L31" s="42"/>
    </row>
    <row r="32" spans="1:12" s="43" customFormat="1" ht="18" customHeight="1">
      <c r="A32" s="49"/>
      <c r="B32" s="88"/>
      <c r="C32" s="89"/>
      <c r="D32" s="90" t="s">
        <v>130</v>
      </c>
      <c r="E32" s="54">
        <v>88882000</v>
      </c>
      <c r="F32" s="54">
        <v>0</v>
      </c>
      <c r="G32" s="54">
        <f t="shared" si="0"/>
        <v>88882000</v>
      </c>
      <c r="H32" s="54">
        <v>104090890</v>
      </c>
      <c r="I32" s="54">
        <v>104090890</v>
      </c>
      <c r="J32" s="70">
        <f t="shared" si="1"/>
        <v>15208890</v>
      </c>
      <c r="K32" s="55"/>
      <c r="L32" s="42"/>
    </row>
    <row r="33" spans="1:12" s="43" customFormat="1" ht="18" customHeight="1">
      <c r="A33" s="49"/>
      <c r="B33" s="88"/>
      <c r="C33" s="89"/>
      <c r="D33" s="90" t="s">
        <v>102</v>
      </c>
      <c r="E33" s="54">
        <v>2158000</v>
      </c>
      <c r="F33" s="54">
        <v>0</v>
      </c>
      <c r="G33" s="54">
        <f t="shared" si="0"/>
        <v>2158000</v>
      </c>
      <c r="H33" s="54">
        <v>343303</v>
      </c>
      <c r="I33" s="54">
        <v>343303</v>
      </c>
      <c r="J33" s="70">
        <f t="shared" si="1"/>
        <v>-1814697</v>
      </c>
      <c r="K33" s="55"/>
      <c r="L33" s="42"/>
    </row>
    <row r="34" spans="1:12" s="43" customFormat="1" ht="18" customHeight="1">
      <c r="A34" s="49"/>
      <c r="B34" s="88"/>
      <c r="C34" s="89"/>
      <c r="D34" s="90" t="s">
        <v>103</v>
      </c>
      <c r="E34" s="54">
        <v>101084000</v>
      </c>
      <c r="F34" s="54">
        <v>103419734</v>
      </c>
      <c r="G34" s="54">
        <f t="shared" si="0"/>
        <v>204503734</v>
      </c>
      <c r="H34" s="54">
        <v>225668606</v>
      </c>
      <c r="I34" s="54">
        <v>225668606</v>
      </c>
      <c r="J34" s="70">
        <f t="shared" si="1"/>
        <v>124584606</v>
      </c>
      <c r="K34" s="55"/>
      <c r="L34" s="42"/>
    </row>
    <row r="35" spans="1:12" s="45" customFormat="1" ht="18" customHeight="1">
      <c r="A35" s="50"/>
      <c r="B35" s="87"/>
      <c r="C35" s="415" t="s">
        <v>104</v>
      </c>
      <c r="D35" s="415"/>
      <c r="E35" s="51">
        <v>0</v>
      </c>
      <c r="F35" s="51">
        <v>0</v>
      </c>
      <c r="G35" s="51">
        <f t="shared" si="0"/>
        <v>0</v>
      </c>
      <c r="H35" s="51">
        <v>0</v>
      </c>
      <c r="I35" s="51">
        <v>0</v>
      </c>
      <c r="J35" s="52">
        <f t="shared" si="1"/>
        <v>0</v>
      </c>
      <c r="K35" s="53"/>
      <c r="L35" s="41"/>
    </row>
    <row r="36" spans="1:12" s="45" customFormat="1" ht="18" customHeight="1">
      <c r="A36" s="50"/>
      <c r="B36" s="87"/>
      <c r="C36" s="415" t="s">
        <v>77</v>
      </c>
      <c r="D36" s="415"/>
      <c r="E36" s="51">
        <f>E37</f>
        <v>0</v>
      </c>
      <c r="F36" s="51">
        <f>F37</f>
        <v>0</v>
      </c>
      <c r="G36" s="51">
        <f t="shared" si="0"/>
        <v>0</v>
      </c>
      <c r="H36" s="51">
        <f>H37</f>
        <v>0</v>
      </c>
      <c r="I36" s="51">
        <f>I37</f>
        <v>0</v>
      </c>
      <c r="J36" s="52">
        <f t="shared" si="1"/>
        <v>0</v>
      </c>
      <c r="K36" s="53"/>
      <c r="L36" s="41"/>
    </row>
    <row r="37" spans="1:12" s="43" customFormat="1" ht="18" customHeight="1">
      <c r="A37" s="49"/>
      <c r="B37" s="88"/>
      <c r="C37" s="89"/>
      <c r="D37" s="90" t="s">
        <v>105</v>
      </c>
      <c r="E37" s="54">
        <v>0</v>
      </c>
      <c r="F37" s="54">
        <v>0</v>
      </c>
      <c r="G37" s="54">
        <f t="shared" si="0"/>
        <v>0</v>
      </c>
      <c r="H37" s="54">
        <v>0</v>
      </c>
      <c r="I37" s="54">
        <v>0</v>
      </c>
      <c r="J37" s="70">
        <f t="shared" si="1"/>
        <v>0</v>
      </c>
      <c r="K37" s="55"/>
      <c r="L37" s="42"/>
    </row>
    <row r="38" spans="1:12" s="45" customFormat="1" ht="18" customHeight="1">
      <c r="A38" s="50"/>
      <c r="B38" s="87"/>
      <c r="C38" s="415" t="s">
        <v>106</v>
      </c>
      <c r="D38" s="415"/>
      <c r="E38" s="51">
        <f>E39+E40</f>
        <v>0</v>
      </c>
      <c r="F38" s="51">
        <f>F39+F40</f>
        <v>0</v>
      </c>
      <c r="G38" s="51">
        <f t="shared" si="0"/>
        <v>0</v>
      </c>
      <c r="H38" s="51">
        <f>H39+H40</f>
        <v>0</v>
      </c>
      <c r="I38" s="51">
        <f>I39+I40</f>
        <v>0</v>
      </c>
      <c r="J38" s="52">
        <f t="shared" si="1"/>
        <v>0</v>
      </c>
      <c r="K38" s="53"/>
      <c r="L38" s="41"/>
    </row>
    <row r="39" spans="1:12" s="43" customFormat="1" ht="18" customHeight="1">
      <c r="A39" s="49"/>
      <c r="B39" s="88"/>
      <c r="C39" s="89"/>
      <c r="D39" s="90" t="s">
        <v>131</v>
      </c>
      <c r="E39" s="54">
        <v>0</v>
      </c>
      <c r="F39" s="54">
        <v>0</v>
      </c>
      <c r="G39" s="54">
        <f t="shared" si="0"/>
        <v>0</v>
      </c>
      <c r="H39" s="54">
        <v>0</v>
      </c>
      <c r="I39" s="54">
        <v>0</v>
      </c>
      <c r="J39" s="70">
        <f t="shared" si="1"/>
        <v>0</v>
      </c>
      <c r="K39" s="55"/>
      <c r="L39" s="42"/>
    </row>
    <row r="40" spans="1:12" s="43" customFormat="1" ht="18" customHeight="1">
      <c r="A40" s="49"/>
      <c r="B40" s="88"/>
      <c r="C40" s="89"/>
      <c r="D40" s="90" t="s">
        <v>107</v>
      </c>
      <c r="E40" s="54">
        <v>0</v>
      </c>
      <c r="F40" s="54">
        <v>0</v>
      </c>
      <c r="G40" s="54">
        <f t="shared" si="0"/>
        <v>0</v>
      </c>
      <c r="H40" s="54">
        <v>0</v>
      </c>
      <c r="I40" s="54">
        <v>0</v>
      </c>
      <c r="J40" s="70">
        <f t="shared" si="1"/>
        <v>0</v>
      </c>
      <c r="K40" s="55"/>
      <c r="L40" s="42"/>
    </row>
    <row r="41" spans="1:12" s="30" customFormat="1" ht="7.5" customHeight="1">
      <c r="A41" s="31"/>
      <c r="B41" s="92"/>
      <c r="C41" s="89"/>
      <c r="D41" s="93"/>
      <c r="E41" s="35"/>
      <c r="F41" s="35"/>
      <c r="G41" s="35"/>
      <c r="H41" s="35"/>
      <c r="I41" s="35"/>
      <c r="J41" s="70"/>
      <c r="K41" s="33"/>
      <c r="L41" s="29"/>
    </row>
    <row r="42" spans="1:12" s="44" customFormat="1" ht="18" customHeight="1">
      <c r="A42" s="68"/>
      <c r="B42" s="94" t="s">
        <v>108</v>
      </c>
      <c r="C42" s="92"/>
      <c r="D42" s="92"/>
      <c r="E42" s="77">
        <f>SUM(E10+E11+E12+E13+E14+E15+E16+E17+E29+E35+E36+E38)</f>
        <v>10055242000</v>
      </c>
      <c r="F42" s="77">
        <f>SUM(F10+F11+F12+F13+F14+F15+F16+F17+F29+F35+F36+F38)</f>
        <v>833817168</v>
      </c>
      <c r="G42" s="77">
        <f>+E42+F42</f>
        <v>10889059168</v>
      </c>
      <c r="H42" s="77">
        <f>SUM(H10+H11+H12+H13+H14+H15+H16+H17+H29+H35+H36+H38)</f>
        <v>11079694466</v>
      </c>
      <c r="I42" s="77">
        <f>SUM(I10+I11+I12+I13+I14+I15+I16+I17+I29+I35+I36+I38)</f>
        <v>11079694466</v>
      </c>
      <c r="J42" s="71">
        <f>+I42-E42</f>
        <v>1024452466</v>
      </c>
      <c r="K42" s="72">
        <f>+I42-E42</f>
        <v>1024452466</v>
      </c>
      <c r="L42" s="40"/>
    </row>
    <row r="43" spans="1:12" s="30" customFormat="1" ht="7.5" customHeight="1">
      <c r="A43" s="31"/>
      <c r="B43" s="92"/>
      <c r="C43" s="89"/>
      <c r="D43" s="93"/>
      <c r="E43" s="35"/>
      <c r="F43" s="35"/>
      <c r="G43" s="35"/>
      <c r="H43" s="35"/>
      <c r="I43" s="35"/>
      <c r="J43" s="70"/>
      <c r="K43" s="33"/>
      <c r="L43" s="29"/>
    </row>
    <row r="44" spans="1:12" s="44" customFormat="1" ht="18" customHeight="1">
      <c r="A44" s="68"/>
      <c r="B44" s="84" t="s">
        <v>109</v>
      </c>
      <c r="C44" s="85"/>
      <c r="D44" s="85"/>
      <c r="E44" s="97"/>
      <c r="F44" s="97"/>
      <c r="G44" s="97"/>
      <c r="H44" s="97"/>
      <c r="I44" s="97"/>
      <c r="J44" s="82"/>
      <c r="K44" s="72"/>
      <c r="L44" s="40"/>
    </row>
    <row r="45" spans="1:12" s="30" customFormat="1" ht="7.5" customHeight="1">
      <c r="A45" s="31"/>
      <c r="B45" s="92"/>
      <c r="C45" s="89"/>
      <c r="D45" s="93"/>
      <c r="E45" s="35"/>
      <c r="F45" s="35"/>
      <c r="G45" s="35"/>
      <c r="H45" s="35"/>
      <c r="I45" s="35"/>
      <c r="J45" s="70"/>
      <c r="K45" s="33"/>
      <c r="L45" s="29"/>
    </row>
    <row r="46" spans="1:12" s="44" customFormat="1" ht="18" customHeight="1">
      <c r="A46" s="68"/>
      <c r="B46" s="94" t="s">
        <v>110</v>
      </c>
      <c r="C46" s="92"/>
      <c r="D46" s="92"/>
      <c r="E46" s="77"/>
      <c r="F46" s="77"/>
      <c r="G46" s="77"/>
      <c r="H46" s="77"/>
      <c r="I46" s="77"/>
      <c r="J46" s="71"/>
      <c r="K46" s="72"/>
      <c r="L46" s="40"/>
    </row>
    <row r="47" spans="1:12" s="45" customFormat="1" ht="18" customHeight="1">
      <c r="A47" s="50"/>
      <c r="B47" s="87"/>
      <c r="C47" s="415" t="s">
        <v>78</v>
      </c>
      <c r="D47" s="415"/>
      <c r="E47" s="51">
        <f>SUM(E48:E55)</f>
        <v>8607539000</v>
      </c>
      <c r="F47" s="51">
        <f>SUM(F48:F55)</f>
        <v>117852260</v>
      </c>
      <c r="G47" s="51">
        <f aca="true" t="shared" si="2" ref="G47:G65">+E47+F47</f>
        <v>8725391260</v>
      </c>
      <c r="H47" s="51">
        <f>SUM(H48:H55)</f>
        <v>10846904253</v>
      </c>
      <c r="I47" s="51">
        <f>SUM(I48:I55)</f>
        <v>10846904253</v>
      </c>
      <c r="J47" s="52">
        <f aca="true" t="shared" si="3" ref="J47:J65">+I47-E47</f>
        <v>2239365253</v>
      </c>
      <c r="K47" s="53">
        <f aca="true" t="shared" si="4" ref="K47:K60">+I47-E47</f>
        <v>2239365253</v>
      </c>
      <c r="L47" s="41"/>
    </row>
    <row r="48" spans="1:12" s="43" customFormat="1" ht="17.25" customHeight="1">
      <c r="A48" s="49"/>
      <c r="B48" s="88"/>
      <c r="C48" s="89"/>
      <c r="D48" s="91" t="s">
        <v>140</v>
      </c>
      <c r="E48" s="54">
        <v>5008309000</v>
      </c>
      <c r="F48" s="54">
        <v>0</v>
      </c>
      <c r="G48" s="54">
        <f t="shared" si="2"/>
        <v>5008309000</v>
      </c>
      <c r="H48" s="54">
        <v>6658193997</v>
      </c>
      <c r="I48" s="54">
        <v>6658193997</v>
      </c>
      <c r="J48" s="70">
        <f t="shared" si="3"/>
        <v>1649884997</v>
      </c>
      <c r="K48" s="55">
        <f t="shared" si="4"/>
        <v>1649884997</v>
      </c>
      <c r="L48" s="42"/>
    </row>
    <row r="49" spans="1:12" s="43" customFormat="1" ht="18" customHeight="1">
      <c r="A49" s="49"/>
      <c r="B49" s="88"/>
      <c r="C49" s="89"/>
      <c r="D49" s="90" t="s">
        <v>111</v>
      </c>
      <c r="E49" s="54">
        <v>1263301000</v>
      </c>
      <c r="F49" s="54">
        <v>0</v>
      </c>
      <c r="G49" s="54">
        <f t="shared" si="2"/>
        <v>1263301000</v>
      </c>
      <c r="H49" s="54">
        <v>1517473921</v>
      </c>
      <c r="I49" s="54">
        <v>1517473921</v>
      </c>
      <c r="J49" s="70">
        <f t="shared" si="3"/>
        <v>254172921</v>
      </c>
      <c r="K49" s="55">
        <f t="shared" si="4"/>
        <v>254172921</v>
      </c>
      <c r="L49" s="42"/>
    </row>
    <row r="50" spans="1:12" s="43" customFormat="1" ht="18" customHeight="1">
      <c r="A50" s="49"/>
      <c r="B50" s="88"/>
      <c r="C50" s="89"/>
      <c r="D50" s="90" t="s">
        <v>112</v>
      </c>
      <c r="E50" s="54">
        <v>535566000</v>
      </c>
      <c r="F50" s="54">
        <v>47027424</v>
      </c>
      <c r="G50" s="54">
        <f t="shared" si="2"/>
        <v>582593424</v>
      </c>
      <c r="H50" s="54">
        <v>582593424</v>
      </c>
      <c r="I50" s="54">
        <v>582593424</v>
      </c>
      <c r="J50" s="70">
        <f t="shared" si="3"/>
        <v>47027424</v>
      </c>
      <c r="K50" s="55">
        <f t="shared" si="4"/>
        <v>47027424</v>
      </c>
      <c r="L50" s="42"/>
    </row>
    <row r="51" spans="1:12" s="43" customFormat="1" ht="36.75" customHeight="1">
      <c r="A51" s="49"/>
      <c r="B51" s="88"/>
      <c r="C51" s="89"/>
      <c r="D51" s="91" t="s">
        <v>141</v>
      </c>
      <c r="E51" s="54">
        <v>928529000</v>
      </c>
      <c r="F51" s="54">
        <v>0</v>
      </c>
      <c r="G51" s="54">
        <f t="shared" si="2"/>
        <v>928529000</v>
      </c>
      <c r="H51" s="54">
        <v>977116477</v>
      </c>
      <c r="I51" s="54">
        <v>977116477</v>
      </c>
      <c r="J51" s="70">
        <f t="shared" si="3"/>
        <v>48587477</v>
      </c>
      <c r="K51" s="55">
        <f t="shared" si="4"/>
        <v>48587477</v>
      </c>
      <c r="L51" s="42"/>
    </row>
    <row r="52" spans="1:12" s="43" customFormat="1" ht="18" customHeight="1">
      <c r="A52" s="49"/>
      <c r="B52" s="88"/>
      <c r="C52" s="89"/>
      <c r="D52" s="90" t="s">
        <v>132</v>
      </c>
      <c r="E52" s="54">
        <v>129708000</v>
      </c>
      <c r="F52" s="54">
        <v>70824836</v>
      </c>
      <c r="G52" s="54">
        <f t="shared" si="2"/>
        <v>200532836</v>
      </c>
      <c r="H52" s="54">
        <v>372605701</v>
      </c>
      <c r="I52" s="54">
        <v>372605701</v>
      </c>
      <c r="J52" s="70">
        <f t="shared" si="3"/>
        <v>242897701</v>
      </c>
      <c r="K52" s="55">
        <f t="shared" si="4"/>
        <v>242897701</v>
      </c>
      <c r="L52" s="42"/>
    </row>
    <row r="53" spans="1:12" s="43" customFormat="1" ht="18" customHeight="1">
      <c r="A53" s="49"/>
      <c r="B53" s="88"/>
      <c r="C53" s="89"/>
      <c r="D53" s="91" t="s">
        <v>142</v>
      </c>
      <c r="E53" s="54">
        <v>110585000</v>
      </c>
      <c r="F53" s="54">
        <v>0</v>
      </c>
      <c r="G53" s="54">
        <f t="shared" si="2"/>
        <v>110585000</v>
      </c>
      <c r="H53" s="54">
        <v>120999165</v>
      </c>
      <c r="I53" s="54">
        <v>120999165</v>
      </c>
      <c r="J53" s="70">
        <f t="shared" si="3"/>
        <v>10414165</v>
      </c>
      <c r="K53" s="55">
        <f t="shared" si="4"/>
        <v>10414165</v>
      </c>
      <c r="L53" s="42"/>
    </row>
    <row r="54" spans="1:12" s="43" customFormat="1" ht="36" customHeight="1">
      <c r="A54" s="49"/>
      <c r="B54" s="88"/>
      <c r="C54" s="89"/>
      <c r="D54" s="90" t="s">
        <v>113</v>
      </c>
      <c r="E54" s="54">
        <v>182322000</v>
      </c>
      <c r="F54" s="54">
        <v>0</v>
      </c>
      <c r="G54" s="54">
        <f t="shared" si="2"/>
        <v>182322000</v>
      </c>
      <c r="H54" s="54">
        <v>132756342</v>
      </c>
      <c r="I54" s="54">
        <v>132756342</v>
      </c>
      <c r="J54" s="70">
        <f t="shared" si="3"/>
        <v>-49565658</v>
      </c>
      <c r="K54" s="55">
        <f t="shared" si="4"/>
        <v>-49565658</v>
      </c>
      <c r="L54" s="42"/>
    </row>
    <row r="55" spans="1:12" s="43" customFormat="1" ht="36.75" customHeight="1">
      <c r="A55" s="49"/>
      <c r="B55" s="88"/>
      <c r="C55" s="89"/>
      <c r="D55" s="90" t="s">
        <v>114</v>
      </c>
      <c r="E55" s="54">
        <v>449219000</v>
      </c>
      <c r="F55" s="54">
        <v>0</v>
      </c>
      <c r="G55" s="54">
        <f t="shared" si="2"/>
        <v>449219000</v>
      </c>
      <c r="H55" s="54">
        <v>485165226</v>
      </c>
      <c r="I55" s="54">
        <v>485165226</v>
      </c>
      <c r="J55" s="70">
        <f t="shared" si="3"/>
        <v>35946226</v>
      </c>
      <c r="K55" s="55">
        <f t="shared" si="4"/>
        <v>35946226</v>
      </c>
      <c r="L55" s="42"/>
    </row>
    <row r="56" spans="1:12" s="45" customFormat="1" ht="18" customHeight="1">
      <c r="A56" s="50"/>
      <c r="B56" s="87"/>
      <c r="C56" s="415" t="s">
        <v>77</v>
      </c>
      <c r="D56" s="415"/>
      <c r="E56" s="51">
        <f>SUM(E57:E60)</f>
        <v>1829054000</v>
      </c>
      <c r="F56" s="51">
        <f>SUM(F57:F60)</f>
        <v>4127334170</v>
      </c>
      <c r="G56" s="51">
        <f t="shared" si="2"/>
        <v>5956388170</v>
      </c>
      <c r="H56" s="51">
        <f>SUM(H57:H60)</f>
        <v>5515516710</v>
      </c>
      <c r="I56" s="51">
        <f>SUM(I57:I60)</f>
        <v>5515516710</v>
      </c>
      <c r="J56" s="52">
        <f t="shared" si="3"/>
        <v>3686462710</v>
      </c>
      <c r="K56" s="53">
        <f t="shared" si="4"/>
        <v>3686462710</v>
      </c>
      <c r="L56" s="41"/>
    </row>
    <row r="57" spans="1:12" s="43" customFormat="1" ht="18" customHeight="1">
      <c r="A57" s="49"/>
      <c r="B57" s="88"/>
      <c r="C57" s="89"/>
      <c r="D57" s="90" t="s">
        <v>133</v>
      </c>
      <c r="E57" s="54">
        <v>170905410</v>
      </c>
      <c r="F57" s="54">
        <v>782396663</v>
      </c>
      <c r="G57" s="54">
        <f t="shared" si="2"/>
        <v>953302073</v>
      </c>
      <c r="H57" s="54">
        <v>975249644</v>
      </c>
      <c r="I57" s="54">
        <v>975249644</v>
      </c>
      <c r="J57" s="70">
        <f t="shared" si="3"/>
        <v>804344234</v>
      </c>
      <c r="K57" s="55">
        <f t="shared" si="4"/>
        <v>804344234</v>
      </c>
      <c r="L57" s="42"/>
    </row>
    <row r="58" spans="1:12" s="43" customFormat="1" ht="18" customHeight="1">
      <c r="A58" s="49"/>
      <c r="B58" s="88"/>
      <c r="C58" s="89"/>
      <c r="D58" s="90" t="s">
        <v>115</v>
      </c>
      <c r="E58" s="54">
        <v>0</v>
      </c>
      <c r="F58" s="54">
        <v>0</v>
      </c>
      <c r="G58" s="54">
        <f t="shared" si="2"/>
        <v>0</v>
      </c>
      <c r="H58" s="54">
        <v>0</v>
      </c>
      <c r="I58" s="54">
        <v>0</v>
      </c>
      <c r="J58" s="70">
        <f t="shared" si="3"/>
        <v>0</v>
      </c>
      <c r="K58" s="55">
        <f t="shared" si="4"/>
        <v>0</v>
      </c>
      <c r="L58" s="42"/>
    </row>
    <row r="59" spans="1:12" s="43" customFormat="1" ht="18" customHeight="1">
      <c r="A59" s="49"/>
      <c r="B59" s="88"/>
      <c r="C59" s="89"/>
      <c r="D59" s="90" t="s">
        <v>116</v>
      </c>
      <c r="E59" s="54">
        <v>1658148590</v>
      </c>
      <c r="F59" s="54">
        <v>3344937507</v>
      </c>
      <c r="G59" s="54">
        <f t="shared" si="2"/>
        <v>5003086097</v>
      </c>
      <c r="H59" s="54">
        <v>4540267066</v>
      </c>
      <c r="I59" s="54">
        <v>4540267066</v>
      </c>
      <c r="J59" s="70">
        <f t="shared" si="3"/>
        <v>2882118476</v>
      </c>
      <c r="K59" s="55">
        <f t="shared" si="4"/>
        <v>2882118476</v>
      </c>
      <c r="L59" s="42"/>
    </row>
    <row r="60" spans="1:12" s="43" customFormat="1" ht="18" customHeight="1">
      <c r="A60" s="49"/>
      <c r="B60" s="88"/>
      <c r="C60" s="89"/>
      <c r="D60" s="90" t="s">
        <v>105</v>
      </c>
      <c r="E60" s="54">
        <v>0</v>
      </c>
      <c r="F60" s="54">
        <v>0</v>
      </c>
      <c r="G60" s="54">
        <f t="shared" si="2"/>
        <v>0</v>
      </c>
      <c r="H60" s="54">
        <v>0</v>
      </c>
      <c r="I60" s="54">
        <v>0</v>
      </c>
      <c r="J60" s="70">
        <f t="shared" si="3"/>
        <v>0</v>
      </c>
      <c r="K60" s="55">
        <f t="shared" si="4"/>
        <v>0</v>
      </c>
      <c r="L60" s="42"/>
    </row>
    <row r="61" spans="1:12" s="45" customFormat="1" ht="18" customHeight="1">
      <c r="A61" s="50"/>
      <c r="B61" s="87"/>
      <c r="C61" s="415" t="s">
        <v>117</v>
      </c>
      <c r="D61" s="415"/>
      <c r="E61" s="51">
        <f>SUM(E62:E63)</f>
        <v>0</v>
      </c>
      <c r="F61" s="51">
        <f>SUM(F62:F63)</f>
        <v>0</v>
      </c>
      <c r="G61" s="51">
        <f t="shared" si="2"/>
        <v>0</v>
      </c>
      <c r="H61" s="51">
        <f>SUM(H62:H63)</f>
        <v>0</v>
      </c>
      <c r="I61" s="51">
        <f>SUM(I62:I63)</f>
        <v>0</v>
      </c>
      <c r="J61" s="52">
        <f t="shared" si="3"/>
        <v>0</v>
      </c>
      <c r="K61" s="53">
        <f>+I61-E61</f>
        <v>0</v>
      </c>
      <c r="L61" s="41"/>
    </row>
    <row r="62" spans="1:12" s="43" customFormat="1" ht="36" customHeight="1">
      <c r="A62" s="49"/>
      <c r="B62" s="88"/>
      <c r="C62" s="89"/>
      <c r="D62" s="90" t="s">
        <v>118</v>
      </c>
      <c r="E62" s="54">
        <v>0</v>
      </c>
      <c r="F62" s="54">
        <v>0</v>
      </c>
      <c r="G62" s="54">
        <f t="shared" si="2"/>
        <v>0</v>
      </c>
      <c r="H62" s="54">
        <v>0</v>
      </c>
      <c r="I62" s="54">
        <v>0</v>
      </c>
      <c r="J62" s="70">
        <f t="shared" si="3"/>
        <v>0</v>
      </c>
      <c r="K62" s="55">
        <f>+I62-E62</f>
        <v>0</v>
      </c>
      <c r="L62" s="42"/>
    </row>
    <row r="63" spans="1:12" s="43" customFormat="1" ht="18" customHeight="1">
      <c r="A63" s="49"/>
      <c r="B63" s="88"/>
      <c r="C63" s="89"/>
      <c r="D63" s="90" t="s">
        <v>119</v>
      </c>
      <c r="E63" s="54">
        <v>0</v>
      </c>
      <c r="F63" s="54">
        <v>0</v>
      </c>
      <c r="G63" s="54">
        <f t="shared" si="2"/>
        <v>0</v>
      </c>
      <c r="H63" s="54">
        <v>0</v>
      </c>
      <c r="I63" s="54">
        <v>0</v>
      </c>
      <c r="J63" s="70">
        <f t="shared" si="3"/>
        <v>0</v>
      </c>
      <c r="K63" s="55">
        <f>+I63-E63</f>
        <v>0</v>
      </c>
      <c r="L63" s="42"/>
    </row>
    <row r="64" spans="1:12" s="45" customFormat="1" ht="36" customHeight="1">
      <c r="A64" s="50"/>
      <c r="B64" s="87"/>
      <c r="C64" s="416" t="s">
        <v>134</v>
      </c>
      <c r="D64" s="416"/>
      <c r="E64" s="51">
        <v>0</v>
      </c>
      <c r="F64" s="51">
        <v>0</v>
      </c>
      <c r="G64" s="51">
        <f t="shared" si="2"/>
        <v>0</v>
      </c>
      <c r="H64" s="51">
        <v>0</v>
      </c>
      <c r="I64" s="51">
        <v>0</v>
      </c>
      <c r="J64" s="52">
        <f t="shared" si="3"/>
        <v>0</v>
      </c>
      <c r="K64" s="53">
        <f aca="true" t="shared" si="5" ref="K64:K72">+I64-E64</f>
        <v>0</v>
      </c>
      <c r="L64" s="41"/>
    </row>
    <row r="65" spans="1:12" s="45" customFormat="1" ht="18" customHeight="1">
      <c r="A65" s="50"/>
      <c r="B65" s="87"/>
      <c r="C65" s="415" t="s">
        <v>120</v>
      </c>
      <c r="D65" s="415"/>
      <c r="E65" s="51">
        <v>0</v>
      </c>
      <c r="F65" s="51">
        <v>0</v>
      </c>
      <c r="G65" s="51">
        <f t="shared" si="2"/>
        <v>0</v>
      </c>
      <c r="H65" s="51">
        <v>0</v>
      </c>
      <c r="I65" s="51">
        <v>0</v>
      </c>
      <c r="J65" s="52">
        <f t="shared" si="3"/>
        <v>0</v>
      </c>
      <c r="K65" s="53">
        <f t="shared" si="5"/>
        <v>0</v>
      </c>
      <c r="L65" s="41"/>
    </row>
    <row r="66" spans="1:12" s="30" customFormat="1" ht="7.5" customHeight="1">
      <c r="A66" s="31"/>
      <c r="B66" s="92"/>
      <c r="C66" s="89"/>
      <c r="D66" s="93"/>
      <c r="E66" s="35"/>
      <c r="F66" s="35"/>
      <c r="G66" s="35"/>
      <c r="H66" s="35"/>
      <c r="I66" s="35"/>
      <c r="J66" s="70"/>
      <c r="K66" s="33"/>
      <c r="L66" s="29"/>
    </row>
    <row r="67" spans="1:12" s="44" customFormat="1" ht="18" customHeight="1">
      <c r="A67" s="69"/>
      <c r="B67" s="94" t="s">
        <v>121</v>
      </c>
      <c r="C67" s="94"/>
      <c r="D67" s="94"/>
      <c r="E67" s="77">
        <f>E47+E56+E61+E64+E65</f>
        <v>10436593000</v>
      </c>
      <c r="F67" s="77">
        <f>F47+F56+F61+F64+F65</f>
        <v>4245186430</v>
      </c>
      <c r="G67" s="77">
        <f>+E67+F67</f>
        <v>14681779430</v>
      </c>
      <c r="H67" s="77">
        <f>H47+H56+H61+H64+H65</f>
        <v>16362420963</v>
      </c>
      <c r="I67" s="77">
        <f>I47+I56+I61+I64+I65</f>
        <v>16362420963</v>
      </c>
      <c r="J67" s="71">
        <f>+I67-E67</f>
        <v>5925827963</v>
      </c>
      <c r="K67" s="72">
        <f t="shared" si="5"/>
        <v>5925827963</v>
      </c>
      <c r="L67" s="40"/>
    </row>
    <row r="68" spans="1:12" s="30" customFormat="1" ht="7.5" customHeight="1">
      <c r="A68" s="31"/>
      <c r="B68" s="92"/>
      <c r="C68" s="89"/>
      <c r="D68" s="93"/>
      <c r="E68" s="35"/>
      <c r="F68" s="35"/>
      <c r="G68" s="35"/>
      <c r="H68" s="35"/>
      <c r="I68" s="35"/>
      <c r="J68" s="70"/>
      <c r="K68" s="33"/>
      <c r="L68" s="29"/>
    </row>
    <row r="69" spans="1:12" s="44" customFormat="1" ht="18" customHeight="1">
      <c r="A69" s="69"/>
      <c r="B69" s="94" t="s">
        <v>90</v>
      </c>
      <c r="C69" s="94"/>
      <c r="D69" s="94"/>
      <c r="E69" s="77">
        <f>E70</f>
        <v>0</v>
      </c>
      <c r="F69" s="77">
        <f>F70</f>
        <v>0</v>
      </c>
      <c r="G69" s="77">
        <f>+E69+F69</f>
        <v>0</v>
      </c>
      <c r="H69" s="77">
        <f>H70</f>
        <v>0</v>
      </c>
      <c r="I69" s="77">
        <f>I70</f>
        <v>0</v>
      </c>
      <c r="J69" s="71">
        <f>+I69-E69</f>
        <v>0</v>
      </c>
      <c r="K69" s="72">
        <f t="shared" si="5"/>
        <v>0</v>
      </c>
      <c r="L69" s="40"/>
    </row>
    <row r="70" spans="1:12" s="45" customFormat="1" ht="18" customHeight="1">
      <c r="A70" s="50"/>
      <c r="B70" s="87"/>
      <c r="C70" s="415" t="s">
        <v>90</v>
      </c>
      <c r="D70" s="415"/>
      <c r="E70" s="51">
        <v>0</v>
      </c>
      <c r="F70" s="51">
        <v>0</v>
      </c>
      <c r="G70" s="51">
        <f>+E70+F70</f>
        <v>0</v>
      </c>
      <c r="H70" s="51">
        <v>0</v>
      </c>
      <c r="I70" s="51">
        <v>0</v>
      </c>
      <c r="J70" s="52">
        <f>+I70-E70</f>
        <v>0</v>
      </c>
      <c r="K70" s="53">
        <f t="shared" si="5"/>
        <v>0</v>
      </c>
      <c r="L70" s="41"/>
    </row>
    <row r="71" spans="1:12" s="30" customFormat="1" ht="7.5" customHeight="1">
      <c r="A71" s="31"/>
      <c r="B71" s="92"/>
      <c r="C71" s="89"/>
      <c r="D71" s="93"/>
      <c r="E71" s="35"/>
      <c r="F71" s="35"/>
      <c r="G71" s="35"/>
      <c r="H71" s="35"/>
      <c r="I71" s="35"/>
      <c r="J71" s="70"/>
      <c r="K71" s="33"/>
      <c r="L71" s="29"/>
    </row>
    <row r="72" spans="1:12" s="44" customFormat="1" ht="17.25" customHeight="1" thickBot="1">
      <c r="A72" s="69"/>
      <c r="B72" s="95" t="s">
        <v>122</v>
      </c>
      <c r="C72" s="96"/>
      <c r="D72" s="96"/>
      <c r="E72" s="98">
        <f>E42+E67+E69</f>
        <v>20491835000</v>
      </c>
      <c r="F72" s="98">
        <f>F42+F67+F69</f>
        <v>5079003598</v>
      </c>
      <c r="G72" s="98">
        <f>+E72+F72</f>
        <v>25570838598</v>
      </c>
      <c r="H72" s="98">
        <f>H42+H67+H69</f>
        <v>27442115429</v>
      </c>
      <c r="I72" s="98">
        <f>I42+I67+I69</f>
        <v>27442115429</v>
      </c>
      <c r="J72" s="83">
        <f>+I72-E72</f>
        <v>6950280429</v>
      </c>
      <c r="K72" s="72">
        <f t="shared" si="5"/>
        <v>6950280429</v>
      </c>
      <c r="L72" s="40"/>
    </row>
    <row r="73" spans="1:12" s="30" customFormat="1" ht="7.5" customHeight="1" thickTop="1">
      <c r="A73" s="31"/>
      <c r="B73" s="92"/>
      <c r="C73" s="89"/>
      <c r="D73" s="93"/>
      <c r="E73" s="35"/>
      <c r="F73" s="35"/>
      <c r="G73" s="35"/>
      <c r="H73" s="35"/>
      <c r="I73" s="35"/>
      <c r="J73" s="70"/>
      <c r="K73" s="33"/>
      <c r="L73" s="29"/>
    </row>
    <row r="74" spans="1:12" s="76" customFormat="1" ht="18" customHeight="1">
      <c r="A74" s="46"/>
      <c r="B74" s="92"/>
      <c r="C74" s="414" t="s">
        <v>123</v>
      </c>
      <c r="D74" s="414"/>
      <c r="E74" s="78"/>
      <c r="F74" s="78"/>
      <c r="G74" s="78"/>
      <c r="H74" s="78"/>
      <c r="I74" s="78"/>
      <c r="J74" s="74"/>
      <c r="K74" s="56"/>
      <c r="L74" s="75"/>
    </row>
    <row r="75" spans="1:12" s="30" customFormat="1" ht="37.5" customHeight="1">
      <c r="A75" s="31"/>
      <c r="B75" s="92"/>
      <c r="C75" s="417" t="s">
        <v>124</v>
      </c>
      <c r="D75" s="417"/>
      <c r="E75" s="35">
        <v>0</v>
      </c>
      <c r="F75" s="35">
        <v>0</v>
      </c>
      <c r="G75" s="35">
        <f>+E75+F75</f>
        <v>0</v>
      </c>
      <c r="H75" s="35">
        <v>0</v>
      </c>
      <c r="I75" s="35">
        <v>0</v>
      </c>
      <c r="J75" s="70">
        <f>+I75-E75</f>
        <v>0</v>
      </c>
      <c r="K75" s="33">
        <f>+I75-E75</f>
        <v>0</v>
      </c>
      <c r="L75" s="29"/>
    </row>
    <row r="76" spans="1:12" s="30" customFormat="1" ht="33" customHeight="1">
      <c r="A76" s="31"/>
      <c r="B76" s="92"/>
      <c r="C76" s="417" t="s">
        <v>125</v>
      </c>
      <c r="D76" s="417"/>
      <c r="E76" s="35">
        <v>0</v>
      </c>
      <c r="F76" s="35">
        <v>0</v>
      </c>
      <c r="G76" s="35">
        <f>+E76+F76</f>
        <v>0</v>
      </c>
      <c r="H76" s="35">
        <v>0</v>
      </c>
      <c r="I76" s="35">
        <v>0</v>
      </c>
      <c r="J76" s="70">
        <f>+I76-E76</f>
        <v>0</v>
      </c>
      <c r="K76" s="33">
        <f>+I76-E76</f>
        <v>0</v>
      </c>
      <c r="L76" s="29"/>
    </row>
    <row r="77" spans="1:12" s="76" customFormat="1" ht="17.25" customHeight="1">
      <c r="A77" s="46"/>
      <c r="B77" s="92"/>
      <c r="C77" s="414" t="s">
        <v>126</v>
      </c>
      <c r="D77" s="414"/>
      <c r="E77" s="78">
        <f>E75+E76</f>
        <v>0</v>
      </c>
      <c r="F77" s="78">
        <f>F75+F76</f>
        <v>0</v>
      </c>
      <c r="G77" s="78">
        <f>+E77+F77</f>
        <v>0</v>
      </c>
      <c r="H77" s="78">
        <f>H75+H76</f>
        <v>0</v>
      </c>
      <c r="I77" s="78">
        <f>I75+I76</f>
        <v>0</v>
      </c>
      <c r="J77" s="74">
        <f>+I77-E77</f>
        <v>0</v>
      </c>
      <c r="K77" s="56">
        <f>+I77-E77</f>
        <v>0</v>
      </c>
      <c r="L77" s="75"/>
    </row>
    <row r="78" spans="1:12" s="27" customFormat="1" ht="9.75" customHeight="1" thickBot="1">
      <c r="A78" s="37"/>
      <c r="B78" s="61"/>
      <c r="C78" s="59"/>
      <c r="D78" s="38"/>
      <c r="E78" s="73"/>
      <c r="F78" s="39"/>
      <c r="G78" s="39"/>
      <c r="H78" s="39"/>
      <c r="I78" s="39"/>
      <c r="J78" s="48"/>
      <c r="K78" s="36"/>
      <c r="L78" s="20"/>
    </row>
    <row r="79" spans="1:12" s="27" customFormat="1" ht="11.25" customHeight="1" thickTop="1">
      <c r="A79" s="19"/>
      <c r="B79" s="24"/>
      <c r="C79" s="63"/>
      <c r="D79" s="19"/>
      <c r="E79" s="21"/>
      <c r="F79" s="21"/>
      <c r="G79" s="21"/>
      <c r="H79" s="21"/>
      <c r="I79" s="21"/>
      <c r="J79" s="21"/>
      <c r="K79" s="21"/>
      <c r="L79" s="20"/>
    </row>
  </sheetData>
  <sheetProtection selectLockedCells="1"/>
  <mergeCells count="29">
    <mergeCell ref="C16:D16"/>
    <mergeCell ref="J6:J7"/>
    <mergeCell ref="A6:D7"/>
    <mergeCell ref="C29:D29"/>
    <mergeCell ref="C14:D14"/>
    <mergeCell ref="C15:D15"/>
    <mergeCell ref="C17:D17"/>
    <mergeCell ref="C10:D10"/>
    <mergeCell ref="C11:D11"/>
    <mergeCell ref="C12:D12"/>
    <mergeCell ref="C13:D13"/>
    <mergeCell ref="C35:D35"/>
    <mergeCell ref="C36:D36"/>
    <mergeCell ref="C38:D38"/>
    <mergeCell ref="C47:D47"/>
    <mergeCell ref="C56:D56"/>
    <mergeCell ref="A1:K1"/>
    <mergeCell ref="A2:K2"/>
    <mergeCell ref="A3:K3"/>
    <mergeCell ref="A4:K4"/>
    <mergeCell ref="E6:I6"/>
    <mergeCell ref="C77:D77"/>
    <mergeCell ref="C65:D65"/>
    <mergeCell ref="C70:D70"/>
    <mergeCell ref="C61:D61"/>
    <mergeCell ref="C64:D64"/>
    <mergeCell ref="C74:D74"/>
    <mergeCell ref="C75:D75"/>
    <mergeCell ref="C76:D76"/>
  </mergeCells>
  <printOptions horizontalCentered="1" verticalCentered="1"/>
  <pageMargins left="0.1968503937007874" right="0.1968503937007874" top="0.35433070866141736" bottom="0.35433070866141736" header="0" footer="0"/>
  <pageSetup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5.140625" style="429" customWidth="1"/>
    <col min="2" max="2" width="25.57421875" style="429" customWidth="1"/>
    <col min="3" max="3" width="16.7109375" style="429" customWidth="1"/>
    <col min="4" max="4" width="16.421875" style="429" customWidth="1"/>
    <col min="5" max="5" width="18.00390625" style="429" customWidth="1"/>
    <col min="6" max="6" width="16.57421875" style="429" customWidth="1"/>
    <col min="7" max="7" width="13.421875" style="429" customWidth="1"/>
    <col min="8" max="8" width="4.28125" style="429" customWidth="1"/>
    <col min="9" max="9" width="17.28125" style="429" customWidth="1"/>
    <col min="10" max="16384" width="9.140625" style="429" customWidth="1"/>
  </cols>
  <sheetData>
    <row r="1" spans="1:9" ht="15" customHeight="1">
      <c r="A1" s="427"/>
      <c r="B1" s="428" t="s">
        <v>143</v>
      </c>
      <c r="C1" s="428"/>
      <c r="D1" s="428"/>
      <c r="E1" s="428"/>
      <c r="F1" s="428"/>
      <c r="G1" s="428"/>
      <c r="H1" s="427"/>
      <c r="I1" s="427"/>
    </row>
    <row r="2" spans="1:9" ht="15" customHeight="1">
      <c r="A2" s="427"/>
      <c r="B2" s="428" t="s">
        <v>277</v>
      </c>
      <c r="C2" s="428"/>
      <c r="D2" s="428"/>
      <c r="E2" s="428"/>
      <c r="F2" s="428"/>
      <c r="G2" s="428"/>
      <c r="H2" s="427"/>
      <c r="I2" s="427"/>
    </row>
    <row r="3" spans="1:9" ht="15" customHeight="1">
      <c r="A3" s="427"/>
      <c r="B3" s="428" t="s">
        <v>278</v>
      </c>
      <c r="C3" s="428"/>
      <c r="D3" s="428"/>
      <c r="E3" s="428"/>
      <c r="F3" s="428"/>
      <c r="G3" s="428"/>
      <c r="H3" s="427"/>
      <c r="I3" s="427"/>
    </row>
    <row r="4" spans="1:9" ht="15" customHeight="1">
      <c r="A4" s="427"/>
      <c r="B4" s="428" t="s">
        <v>279</v>
      </c>
      <c r="C4" s="428"/>
      <c r="D4" s="428"/>
      <c r="E4" s="428"/>
      <c r="F4" s="428"/>
      <c r="G4" s="428"/>
      <c r="H4" s="427"/>
      <c r="I4" s="427"/>
    </row>
    <row r="5" spans="1:9" ht="15" customHeight="1">
      <c r="A5" s="427"/>
      <c r="B5" s="428" t="s">
        <v>92</v>
      </c>
      <c r="C5" s="428"/>
      <c r="D5" s="428"/>
      <c r="E5" s="428"/>
      <c r="F5" s="428"/>
      <c r="G5" s="428"/>
      <c r="H5" s="427"/>
      <c r="I5" s="427"/>
    </row>
    <row r="6" spans="1:9" ht="0.75" customHeight="1" thickBot="1">
      <c r="A6" s="430"/>
      <c r="B6" s="430"/>
      <c r="C6" s="430"/>
      <c r="D6" s="430"/>
      <c r="E6" s="430"/>
      <c r="F6" s="430"/>
      <c r="G6" s="430"/>
      <c r="H6" s="430"/>
      <c r="I6" s="430"/>
    </row>
    <row r="7" spans="1:9" ht="15" customHeight="1" thickBot="1">
      <c r="A7" s="431" t="s">
        <v>280</v>
      </c>
      <c r="B7" s="431"/>
      <c r="C7" s="431" t="s">
        <v>281</v>
      </c>
      <c r="D7" s="431"/>
      <c r="E7" s="431"/>
      <c r="F7" s="431"/>
      <c r="G7" s="431"/>
      <c r="H7" s="431"/>
      <c r="I7" s="431" t="s">
        <v>282</v>
      </c>
    </row>
    <row r="8" spans="1:9" ht="30" customHeight="1" thickBot="1">
      <c r="A8" s="431"/>
      <c r="B8" s="431"/>
      <c r="C8" s="432" t="s">
        <v>283</v>
      </c>
      <c r="D8" s="432" t="s">
        <v>284</v>
      </c>
      <c r="E8" s="432" t="s">
        <v>84</v>
      </c>
      <c r="F8" s="432" t="s">
        <v>85</v>
      </c>
      <c r="G8" s="431" t="s">
        <v>285</v>
      </c>
      <c r="H8" s="431"/>
      <c r="I8" s="431"/>
    </row>
    <row r="9" spans="1:9" ht="15" customHeight="1" thickBot="1">
      <c r="A9" s="431"/>
      <c r="B9" s="431"/>
      <c r="C9" s="432" t="s">
        <v>286</v>
      </c>
      <c r="D9" s="432" t="s">
        <v>287</v>
      </c>
      <c r="E9" s="432" t="s">
        <v>288</v>
      </c>
      <c r="F9" s="432" t="s">
        <v>289</v>
      </c>
      <c r="G9" s="431" t="s">
        <v>290</v>
      </c>
      <c r="H9" s="431"/>
      <c r="I9" s="432" t="s">
        <v>291</v>
      </c>
    </row>
    <row r="10" spans="1:9" ht="24" customHeight="1">
      <c r="A10" s="433" t="s">
        <v>292</v>
      </c>
      <c r="B10" s="433"/>
      <c r="C10" s="434" t="s">
        <v>293</v>
      </c>
      <c r="D10" s="434" t="s">
        <v>294</v>
      </c>
      <c r="E10" s="434" t="s">
        <v>295</v>
      </c>
      <c r="F10" s="434" t="s">
        <v>296</v>
      </c>
      <c r="G10" s="435" t="s">
        <v>297</v>
      </c>
      <c r="H10" s="435"/>
      <c r="I10" s="436" t="s">
        <v>298</v>
      </c>
    </row>
    <row r="11" spans="1:9" ht="24" customHeight="1">
      <c r="A11" s="437" t="s">
        <v>299</v>
      </c>
      <c r="B11" s="437"/>
      <c r="C11" s="434" t="s">
        <v>300</v>
      </c>
      <c r="D11" s="434" t="s">
        <v>301</v>
      </c>
      <c r="E11" s="434" t="s">
        <v>302</v>
      </c>
      <c r="F11" s="434" t="s">
        <v>303</v>
      </c>
      <c r="G11" s="435" t="s">
        <v>304</v>
      </c>
      <c r="H11" s="435"/>
      <c r="I11" s="436" t="s">
        <v>305</v>
      </c>
    </row>
    <row r="12" spans="1:9" ht="24" customHeight="1">
      <c r="A12" s="437" t="s">
        <v>306</v>
      </c>
      <c r="B12" s="437"/>
      <c r="C12" s="434" t="s">
        <v>307</v>
      </c>
      <c r="D12" s="434" t="s">
        <v>308</v>
      </c>
      <c r="E12" s="434" t="s">
        <v>309</v>
      </c>
      <c r="F12" s="434" t="s">
        <v>310</v>
      </c>
      <c r="G12" s="435" t="s">
        <v>311</v>
      </c>
      <c r="H12" s="435"/>
      <c r="I12" s="436" t="s">
        <v>312</v>
      </c>
    </row>
    <row r="13" spans="1:9" ht="24" customHeight="1">
      <c r="A13" s="437" t="s">
        <v>313</v>
      </c>
      <c r="B13" s="437"/>
      <c r="C13" s="434" t="s">
        <v>314</v>
      </c>
      <c r="D13" s="434" t="s">
        <v>315</v>
      </c>
      <c r="E13" s="434" t="s">
        <v>316</v>
      </c>
      <c r="F13" s="434" t="s">
        <v>317</v>
      </c>
      <c r="G13" s="435" t="s">
        <v>318</v>
      </c>
      <c r="H13" s="435"/>
      <c r="I13" s="436" t="s">
        <v>319</v>
      </c>
    </row>
    <row r="14" spans="1:9" ht="24" customHeight="1">
      <c r="A14" s="437" t="s">
        <v>320</v>
      </c>
      <c r="B14" s="437"/>
      <c r="C14" s="434" t="s">
        <v>321</v>
      </c>
      <c r="D14" s="434" t="s">
        <v>322</v>
      </c>
      <c r="E14" s="434" t="s">
        <v>323</v>
      </c>
      <c r="F14" s="434" t="s">
        <v>324</v>
      </c>
      <c r="G14" s="435" t="s">
        <v>325</v>
      </c>
      <c r="H14" s="435"/>
      <c r="I14" s="436" t="s">
        <v>326</v>
      </c>
    </row>
    <row r="15" spans="1:9" ht="24" customHeight="1">
      <c r="A15" s="437" t="s">
        <v>327</v>
      </c>
      <c r="B15" s="437"/>
      <c r="C15" s="434" t="s">
        <v>328</v>
      </c>
      <c r="D15" s="434" t="s">
        <v>329</v>
      </c>
      <c r="E15" s="434" t="s">
        <v>330</v>
      </c>
      <c r="F15" s="434" t="s">
        <v>331</v>
      </c>
      <c r="G15" s="435" t="s">
        <v>332</v>
      </c>
      <c r="H15" s="435"/>
      <c r="I15" s="436" t="s">
        <v>333</v>
      </c>
    </row>
    <row r="16" spans="1:9" ht="24" customHeight="1">
      <c r="A16" s="437" t="s">
        <v>334</v>
      </c>
      <c r="B16" s="437"/>
      <c r="C16" s="434" t="s">
        <v>335</v>
      </c>
      <c r="D16" s="434" t="s">
        <v>336</v>
      </c>
      <c r="E16" s="434" t="s">
        <v>337</v>
      </c>
      <c r="F16" s="434" t="s">
        <v>338</v>
      </c>
      <c r="G16" s="435" t="s">
        <v>339</v>
      </c>
      <c r="H16" s="435"/>
      <c r="I16" s="436" t="s">
        <v>340</v>
      </c>
    </row>
    <row r="17" spans="1:9" ht="24" customHeight="1">
      <c r="A17" s="437" t="s">
        <v>341</v>
      </c>
      <c r="B17" s="437"/>
      <c r="C17" s="434" t="s">
        <v>342</v>
      </c>
      <c r="D17" s="434" t="s">
        <v>342</v>
      </c>
      <c r="E17" s="434" t="s">
        <v>342</v>
      </c>
      <c r="F17" s="434" t="s">
        <v>342</v>
      </c>
      <c r="G17" s="435" t="s">
        <v>342</v>
      </c>
      <c r="H17" s="435"/>
      <c r="I17" s="436" t="s">
        <v>342</v>
      </c>
    </row>
    <row r="18" spans="1:9" ht="24" customHeight="1">
      <c r="A18" s="437" t="s">
        <v>343</v>
      </c>
      <c r="B18" s="437"/>
      <c r="C18" s="434" t="s">
        <v>342</v>
      </c>
      <c r="D18" s="434" t="s">
        <v>344</v>
      </c>
      <c r="E18" s="434" t="s">
        <v>344</v>
      </c>
      <c r="F18" s="434" t="s">
        <v>345</v>
      </c>
      <c r="G18" s="435" t="s">
        <v>346</v>
      </c>
      <c r="H18" s="435"/>
      <c r="I18" s="436" t="s">
        <v>347</v>
      </c>
    </row>
    <row r="19" spans="1:9" ht="24" customHeight="1">
      <c r="A19" s="437" t="s">
        <v>348</v>
      </c>
      <c r="B19" s="437"/>
      <c r="C19" s="434" t="s">
        <v>342</v>
      </c>
      <c r="D19" s="434" t="s">
        <v>342</v>
      </c>
      <c r="E19" s="434" t="s">
        <v>342</v>
      </c>
      <c r="F19" s="434" t="s">
        <v>342</v>
      </c>
      <c r="G19" s="435" t="s">
        <v>342</v>
      </c>
      <c r="H19" s="435"/>
      <c r="I19" s="436" t="s">
        <v>342</v>
      </c>
    </row>
    <row r="20" spans="1:9" ht="24" customHeight="1">
      <c r="A20" s="437" t="s">
        <v>349</v>
      </c>
      <c r="B20" s="437"/>
      <c r="C20" s="434" t="s">
        <v>350</v>
      </c>
      <c r="D20" s="434" t="s">
        <v>351</v>
      </c>
      <c r="E20" s="434" t="s">
        <v>352</v>
      </c>
      <c r="F20" s="434" t="s">
        <v>353</v>
      </c>
      <c r="G20" s="435" t="s">
        <v>354</v>
      </c>
      <c r="H20" s="435"/>
      <c r="I20" s="436" t="s">
        <v>355</v>
      </c>
    </row>
    <row r="21" spans="1:9" ht="24" customHeight="1">
      <c r="A21" s="437" t="s">
        <v>356</v>
      </c>
      <c r="B21" s="437"/>
      <c r="C21" s="434" t="s">
        <v>357</v>
      </c>
      <c r="D21" s="434" t="s">
        <v>358</v>
      </c>
      <c r="E21" s="434" t="s">
        <v>359</v>
      </c>
      <c r="F21" s="434" t="s">
        <v>360</v>
      </c>
      <c r="G21" s="435" t="s">
        <v>361</v>
      </c>
      <c r="H21" s="435"/>
      <c r="I21" s="436" t="s">
        <v>362</v>
      </c>
    </row>
    <row r="22" spans="1:9" ht="24" customHeight="1">
      <c r="A22" s="437" t="s">
        <v>363</v>
      </c>
      <c r="B22" s="437"/>
      <c r="C22" s="434" t="s">
        <v>364</v>
      </c>
      <c r="D22" s="434" t="s">
        <v>365</v>
      </c>
      <c r="E22" s="434" t="s">
        <v>366</v>
      </c>
      <c r="F22" s="434" t="s">
        <v>367</v>
      </c>
      <c r="G22" s="435" t="s">
        <v>368</v>
      </c>
      <c r="H22" s="435"/>
      <c r="I22" s="436" t="s">
        <v>369</v>
      </c>
    </row>
    <row r="23" spans="1:9" ht="24" customHeight="1">
      <c r="A23" s="437" t="s">
        <v>370</v>
      </c>
      <c r="B23" s="437"/>
      <c r="C23" s="434" t="s">
        <v>371</v>
      </c>
      <c r="D23" s="434" t="s">
        <v>372</v>
      </c>
      <c r="E23" s="434" t="s">
        <v>373</v>
      </c>
      <c r="F23" s="434" t="s">
        <v>374</v>
      </c>
      <c r="G23" s="435" t="s">
        <v>375</v>
      </c>
      <c r="H23" s="435"/>
      <c r="I23" s="436" t="s">
        <v>376</v>
      </c>
    </row>
    <row r="24" spans="1:9" ht="24" customHeight="1">
      <c r="A24" s="437" t="s">
        <v>377</v>
      </c>
      <c r="B24" s="437"/>
      <c r="C24" s="434" t="s">
        <v>378</v>
      </c>
      <c r="D24" s="434" t="s">
        <v>379</v>
      </c>
      <c r="E24" s="434" t="s">
        <v>380</v>
      </c>
      <c r="F24" s="434" t="s">
        <v>381</v>
      </c>
      <c r="G24" s="435" t="s">
        <v>382</v>
      </c>
      <c r="H24" s="435"/>
      <c r="I24" s="436" t="s">
        <v>383</v>
      </c>
    </row>
    <row r="25" spans="1:9" ht="24" customHeight="1">
      <c r="A25" s="437" t="s">
        <v>384</v>
      </c>
      <c r="B25" s="437"/>
      <c r="C25" s="434" t="s">
        <v>385</v>
      </c>
      <c r="D25" s="434" t="s">
        <v>386</v>
      </c>
      <c r="E25" s="434" t="s">
        <v>387</v>
      </c>
      <c r="F25" s="434" t="s">
        <v>388</v>
      </c>
      <c r="G25" s="435" t="s">
        <v>389</v>
      </c>
      <c r="H25" s="435"/>
      <c r="I25" s="436" t="s">
        <v>390</v>
      </c>
    </row>
    <row r="26" spans="1:9" ht="24" customHeight="1">
      <c r="A26" s="437" t="s">
        <v>391</v>
      </c>
      <c r="B26" s="437"/>
      <c r="C26" s="434" t="s">
        <v>392</v>
      </c>
      <c r="D26" s="434" t="s">
        <v>393</v>
      </c>
      <c r="E26" s="434" t="s">
        <v>394</v>
      </c>
      <c r="F26" s="434" t="s">
        <v>395</v>
      </c>
      <c r="G26" s="435" t="s">
        <v>396</v>
      </c>
      <c r="H26" s="435"/>
      <c r="I26" s="436" t="s">
        <v>397</v>
      </c>
    </row>
    <row r="27" spans="1:9" ht="24" customHeight="1">
      <c r="A27" s="437" t="s">
        <v>398</v>
      </c>
      <c r="B27" s="437"/>
      <c r="C27" s="435" t="s">
        <v>399</v>
      </c>
      <c r="D27" s="435" t="s">
        <v>400</v>
      </c>
      <c r="E27" s="435" t="s">
        <v>401</v>
      </c>
      <c r="F27" s="435" t="s">
        <v>402</v>
      </c>
      <c r="G27" s="435" t="s">
        <v>403</v>
      </c>
      <c r="H27" s="435"/>
      <c r="I27" s="438" t="s">
        <v>404</v>
      </c>
    </row>
    <row r="28" spans="1:9" ht="409.5" customHeight="1" hidden="1">
      <c r="A28" s="437"/>
      <c r="B28" s="437"/>
      <c r="C28" s="435"/>
      <c r="D28" s="435"/>
      <c r="E28" s="435"/>
      <c r="F28" s="435"/>
      <c r="G28" s="435"/>
      <c r="H28" s="435"/>
      <c r="I28" s="438"/>
    </row>
    <row r="29" spans="1:9" ht="24" customHeight="1">
      <c r="A29" s="437" t="s">
        <v>405</v>
      </c>
      <c r="B29" s="437"/>
      <c r="C29" s="434" t="s">
        <v>406</v>
      </c>
      <c r="D29" s="434" t="s">
        <v>407</v>
      </c>
      <c r="E29" s="434" t="s">
        <v>408</v>
      </c>
      <c r="F29" s="434" t="s">
        <v>409</v>
      </c>
      <c r="G29" s="435" t="s">
        <v>410</v>
      </c>
      <c r="H29" s="435"/>
      <c r="I29" s="436" t="s">
        <v>411</v>
      </c>
    </row>
    <row r="30" spans="1:9" ht="24" customHeight="1">
      <c r="A30" s="437" t="s">
        <v>412</v>
      </c>
      <c r="B30" s="437"/>
      <c r="C30" s="434" t="s">
        <v>413</v>
      </c>
      <c r="D30" s="434" t="s">
        <v>414</v>
      </c>
      <c r="E30" s="434" t="s">
        <v>415</v>
      </c>
      <c r="F30" s="434" t="s">
        <v>416</v>
      </c>
      <c r="G30" s="435" t="s">
        <v>417</v>
      </c>
      <c r="H30" s="435"/>
      <c r="I30" s="436" t="s">
        <v>418</v>
      </c>
    </row>
    <row r="31" spans="1:9" ht="24" customHeight="1">
      <c r="A31" s="437" t="s">
        <v>419</v>
      </c>
      <c r="B31" s="437"/>
      <c r="C31" s="434" t="s">
        <v>420</v>
      </c>
      <c r="D31" s="434" t="s">
        <v>421</v>
      </c>
      <c r="E31" s="434" t="s">
        <v>422</v>
      </c>
      <c r="F31" s="434" t="s">
        <v>423</v>
      </c>
      <c r="G31" s="435" t="s">
        <v>424</v>
      </c>
      <c r="H31" s="435"/>
      <c r="I31" s="436" t="s">
        <v>425</v>
      </c>
    </row>
    <row r="32" spans="1:9" ht="24" customHeight="1">
      <c r="A32" s="437" t="s">
        <v>426</v>
      </c>
      <c r="B32" s="437"/>
      <c r="C32" s="434" t="s">
        <v>427</v>
      </c>
      <c r="D32" s="434" t="s">
        <v>428</v>
      </c>
      <c r="E32" s="434" t="s">
        <v>429</v>
      </c>
      <c r="F32" s="434" t="s">
        <v>430</v>
      </c>
      <c r="G32" s="435" t="s">
        <v>431</v>
      </c>
      <c r="H32" s="435"/>
      <c r="I32" s="436" t="s">
        <v>432</v>
      </c>
    </row>
    <row r="33" spans="1:9" ht="24" customHeight="1">
      <c r="A33" s="437" t="s">
        <v>433</v>
      </c>
      <c r="B33" s="437"/>
      <c r="C33" s="434" t="s">
        <v>434</v>
      </c>
      <c r="D33" s="434" t="s">
        <v>435</v>
      </c>
      <c r="E33" s="434" t="s">
        <v>436</v>
      </c>
      <c r="F33" s="434" t="s">
        <v>437</v>
      </c>
      <c r="G33" s="435" t="s">
        <v>438</v>
      </c>
      <c r="H33" s="435"/>
      <c r="I33" s="436" t="s">
        <v>439</v>
      </c>
    </row>
    <row r="34" spans="1:9" ht="24" customHeight="1">
      <c r="A34" s="437" t="s">
        <v>440</v>
      </c>
      <c r="B34" s="437"/>
      <c r="C34" s="434" t="s">
        <v>441</v>
      </c>
      <c r="D34" s="434" t="s">
        <v>442</v>
      </c>
      <c r="E34" s="434" t="s">
        <v>443</v>
      </c>
      <c r="F34" s="434" t="s">
        <v>444</v>
      </c>
      <c r="G34" s="435" t="s">
        <v>445</v>
      </c>
      <c r="H34" s="435"/>
      <c r="I34" s="436" t="s">
        <v>446</v>
      </c>
    </row>
    <row r="35" spans="1:9" ht="24" customHeight="1">
      <c r="A35" s="437" t="s">
        <v>447</v>
      </c>
      <c r="B35" s="437"/>
      <c r="C35" s="434" t="s">
        <v>448</v>
      </c>
      <c r="D35" s="434" t="s">
        <v>449</v>
      </c>
      <c r="E35" s="434" t="s">
        <v>450</v>
      </c>
      <c r="F35" s="434" t="s">
        <v>451</v>
      </c>
      <c r="G35" s="435" t="s">
        <v>452</v>
      </c>
      <c r="H35" s="435"/>
      <c r="I35" s="436" t="s">
        <v>453</v>
      </c>
    </row>
    <row r="36" spans="1:9" ht="24" customHeight="1">
      <c r="A36" s="437" t="s">
        <v>454</v>
      </c>
      <c r="B36" s="437"/>
      <c r="C36" s="434" t="s">
        <v>455</v>
      </c>
      <c r="D36" s="434" t="s">
        <v>456</v>
      </c>
      <c r="E36" s="434" t="s">
        <v>457</v>
      </c>
      <c r="F36" s="434" t="s">
        <v>458</v>
      </c>
      <c r="G36" s="435" t="s">
        <v>459</v>
      </c>
      <c r="H36" s="435"/>
      <c r="I36" s="436" t="s">
        <v>460</v>
      </c>
    </row>
    <row r="37" spans="1:9" ht="24" customHeight="1">
      <c r="A37" s="437" t="s">
        <v>461</v>
      </c>
      <c r="B37" s="437"/>
      <c r="C37" s="434" t="s">
        <v>462</v>
      </c>
      <c r="D37" s="434" t="s">
        <v>463</v>
      </c>
      <c r="E37" s="434" t="s">
        <v>464</v>
      </c>
      <c r="F37" s="434" t="s">
        <v>465</v>
      </c>
      <c r="G37" s="435" t="s">
        <v>466</v>
      </c>
      <c r="H37" s="435"/>
      <c r="I37" s="436" t="s">
        <v>467</v>
      </c>
    </row>
    <row r="38" spans="1:9" ht="24" customHeight="1">
      <c r="A38" s="437" t="s">
        <v>468</v>
      </c>
      <c r="B38" s="437"/>
      <c r="C38" s="434" t="s">
        <v>469</v>
      </c>
      <c r="D38" s="434" t="s">
        <v>470</v>
      </c>
      <c r="E38" s="434" t="s">
        <v>471</v>
      </c>
      <c r="F38" s="434" t="s">
        <v>472</v>
      </c>
      <c r="G38" s="435" t="s">
        <v>473</v>
      </c>
      <c r="H38" s="435"/>
      <c r="I38" s="436" t="s">
        <v>474</v>
      </c>
    </row>
    <row r="39" spans="1:9" ht="24" customHeight="1">
      <c r="A39" s="437" t="s">
        <v>475</v>
      </c>
      <c r="B39" s="437"/>
      <c r="C39" s="434" t="s">
        <v>476</v>
      </c>
      <c r="D39" s="434" t="s">
        <v>477</v>
      </c>
      <c r="E39" s="434" t="s">
        <v>478</v>
      </c>
      <c r="F39" s="434" t="s">
        <v>479</v>
      </c>
      <c r="G39" s="435" t="s">
        <v>480</v>
      </c>
      <c r="H39" s="435"/>
      <c r="I39" s="436" t="s">
        <v>481</v>
      </c>
    </row>
    <row r="40" spans="1:9" ht="24" customHeight="1">
      <c r="A40" s="437" t="s">
        <v>482</v>
      </c>
      <c r="B40" s="437"/>
      <c r="C40" s="434" t="s">
        <v>483</v>
      </c>
      <c r="D40" s="434" t="s">
        <v>484</v>
      </c>
      <c r="E40" s="434" t="s">
        <v>485</v>
      </c>
      <c r="F40" s="434" t="s">
        <v>486</v>
      </c>
      <c r="G40" s="435" t="s">
        <v>487</v>
      </c>
      <c r="H40" s="435"/>
      <c r="I40" s="436" t="s">
        <v>488</v>
      </c>
    </row>
    <row r="41" spans="1:9" ht="24" customHeight="1">
      <c r="A41" s="437" t="s">
        <v>489</v>
      </c>
      <c r="B41" s="437"/>
      <c r="C41" s="434" t="s">
        <v>490</v>
      </c>
      <c r="D41" s="434" t="s">
        <v>491</v>
      </c>
      <c r="E41" s="434" t="s">
        <v>492</v>
      </c>
      <c r="F41" s="434" t="s">
        <v>493</v>
      </c>
      <c r="G41" s="435" t="s">
        <v>494</v>
      </c>
      <c r="H41" s="435"/>
      <c r="I41" s="436" t="s">
        <v>495</v>
      </c>
    </row>
    <row r="42" spans="1:9" ht="24" customHeight="1">
      <c r="A42" s="437" t="s">
        <v>496</v>
      </c>
      <c r="B42" s="437"/>
      <c r="C42" s="434" t="s">
        <v>497</v>
      </c>
      <c r="D42" s="434" t="s">
        <v>498</v>
      </c>
      <c r="E42" s="434" t="s">
        <v>499</v>
      </c>
      <c r="F42" s="434" t="s">
        <v>500</v>
      </c>
      <c r="G42" s="435" t="s">
        <v>501</v>
      </c>
      <c r="H42" s="435"/>
      <c r="I42" s="436" t="s">
        <v>502</v>
      </c>
    </row>
    <row r="43" spans="1:9" ht="24" customHeight="1">
      <c r="A43" s="437" t="s">
        <v>503</v>
      </c>
      <c r="B43" s="437"/>
      <c r="C43" s="434" t="s">
        <v>342</v>
      </c>
      <c r="D43" s="434" t="s">
        <v>342</v>
      </c>
      <c r="E43" s="434" t="s">
        <v>342</v>
      </c>
      <c r="F43" s="434" t="s">
        <v>342</v>
      </c>
      <c r="G43" s="435" t="s">
        <v>342</v>
      </c>
      <c r="H43" s="435"/>
      <c r="I43" s="436" t="s">
        <v>342</v>
      </c>
    </row>
    <row r="44" spans="1:9" ht="24" customHeight="1">
      <c r="A44" s="437" t="s">
        <v>504</v>
      </c>
      <c r="B44" s="437"/>
      <c r="C44" s="434" t="s">
        <v>342</v>
      </c>
      <c r="D44" s="434" t="s">
        <v>505</v>
      </c>
      <c r="E44" s="434" t="s">
        <v>505</v>
      </c>
      <c r="F44" s="434" t="s">
        <v>506</v>
      </c>
      <c r="G44" s="435" t="s">
        <v>507</v>
      </c>
      <c r="H44" s="435"/>
      <c r="I44" s="436" t="s">
        <v>508</v>
      </c>
    </row>
    <row r="45" spans="1:9" ht="24" customHeight="1">
      <c r="A45" s="437" t="s">
        <v>509</v>
      </c>
      <c r="B45" s="437"/>
      <c r="C45" s="434" t="s">
        <v>510</v>
      </c>
      <c r="D45" s="434" t="s">
        <v>511</v>
      </c>
      <c r="E45" s="434" t="s">
        <v>512</v>
      </c>
      <c r="F45" s="434" t="s">
        <v>513</v>
      </c>
      <c r="G45" s="435" t="s">
        <v>514</v>
      </c>
      <c r="H45" s="435"/>
      <c r="I45" s="436" t="s">
        <v>515</v>
      </c>
    </row>
    <row r="46" spans="1:9" ht="24" customHeight="1">
      <c r="A46" s="437" t="s">
        <v>516</v>
      </c>
      <c r="B46" s="437"/>
      <c r="C46" s="434" t="s">
        <v>517</v>
      </c>
      <c r="D46" s="434" t="s">
        <v>518</v>
      </c>
      <c r="E46" s="434" t="s">
        <v>519</v>
      </c>
      <c r="F46" s="434" t="s">
        <v>520</v>
      </c>
      <c r="G46" s="435" t="s">
        <v>521</v>
      </c>
      <c r="H46" s="435"/>
      <c r="I46" s="436" t="s">
        <v>522</v>
      </c>
    </row>
    <row r="47" spans="1:9" ht="24" customHeight="1">
      <c r="A47" s="437" t="s">
        <v>523</v>
      </c>
      <c r="B47" s="437"/>
      <c r="C47" s="434" t="s">
        <v>342</v>
      </c>
      <c r="D47" s="434" t="s">
        <v>524</v>
      </c>
      <c r="E47" s="434" t="s">
        <v>524</v>
      </c>
      <c r="F47" s="434" t="s">
        <v>525</v>
      </c>
      <c r="G47" s="435" t="s">
        <v>526</v>
      </c>
      <c r="H47" s="435"/>
      <c r="I47" s="436" t="s">
        <v>527</v>
      </c>
    </row>
    <row r="48" spans="1:9" ht="24" customHeight="1">
      <c r="A48" s="437" t="s">
        <v>528</v>
      </c>
      <c r="B48" s="437"/>
      <c r="C48" s="434" t="s">
        <v>342</v>
      </c>
      <c r="D48" s="434" t="s">
        <v>342</v>
      </c>
      <c r="E48" s="434" t="s">
        <v>342</v>
      </c>
      <c r="F48" s="434" t="s">
        <v>342</v>
      </c>
      <c r="G48" s="435" t="s">
        <v>342</v>
      </c>
      <c r="H48" s="435"/>
      <c r="I48" s="436" t="s">
        <v>342</v>
      </c>
    </row>
    <row r="49" spans="1:9" ht="24" customHeight="1">
      <c r="A49" s="437" t="s">
        <v>529</v>
      </c>
      <c r="B49" s="437"/>
      <c r="C49" s="434" t="s">
        <v>530</v>
      </c>
      <c r="D49" s="434" t="s">
        <v>530</v>
      </c>
      <c r="E49" s="434" t="s">
        <v>531</v>
      </c>
      <c r="F49" s="434" t="s">
        <v>342</v>
      </c>
      <c r="G49" s="435" t="s">
        <v>342</v>
      </c>
      <c r="H49" s="435"/>
      <c r="I49" s="436" t="s">
        <v>531</v>
      </c>
    </row>
    <row r="50" spans="1:9" ht="24" customHeight="1">
      <c r="A50" s="437" t="s">
        <v>532</v>
      </c>
      <c r="B50" s="437"/>
      <c r="C50" s="434" t="s">
        <v>342</v>
      </c>
      <c r="D50" s="434" t="s">
        <v>342</v>
      </c>
      <c r="E50" s="434" t="s">
        <v>342</v>
      </c>
      <c r="F50" s="434" t="s">
        <v>342</v>
      </c>
      <c r="G50" s="435" t="s">
        <v>342</v>
      </c>
      <c r="H50" s="435"/>
      <c r="I50" s="436" t="s">
        <v>342</v>
      </c>
    </row>
    <row r="51" spans="1:9" ht="24" customHeight="1">
      <c r="A51" s="437" t="s">
        <v>533</v>
      </c>
      <c r="B51" s="437"/>
      <c r="C51" s="434" t="s">
        <v>342</v>
      </c>
      <c r="D51" s="434" t="s">
        <v>342</v>
      </c>
      <c r="E51" s="434" t="s">
        <v>342</v>
      </c>
      <c r="F51" s="434" t="s">
        <v>342</v>
      </c>
      <c r="G51" s="435" t="s">
        <v>342</v>
      </c>
      <c r="H51" s="435"/>
      <c r="I51" s="436" t="s">
        <v>342</v>
      </c>
    </row>
    <row r="52" spans="1:9" ht="24" customHeight="1">
      <c r="A52" s="437" t="s">
        <v>534</v>
      </c>
      <c r="B52" s="437"/>
      <c r="C52" s="434" t="s">
        <v>535</v>
      </c>
      <c r="D52" s="434" t="s">
        <v>536</v>
      </c>
      <c r="E52" s="434" t="s">
        <v>537</v>
      </c>
      <c r="F52" s="434" t="s">
        <v>538</v>
      </c>
      <c r="G52" s="435" t="s">
        <v>539</v>
      </c>
      <c r="H52" s="435"/>
      <c r="I52" s="436" t="s">
        <v>540</v>
      </c>
    </row>
    <row r="53" spans="1:9" ht="24" customHeight="1">
      <c r="A53" s="437" t="s">
        <v>541</v>
      </c>
      <c r="B53" s="437"/>
      <c r="C53" s="434" t="s">
        <v>535</v>
      </c>
      <c r="D53" s="434" t="s">
        <v>542</v>
      </c>
      <c r="E53" s="434" t="s">
        <v>543</v>
      </c>
      <c r="F53" s="434" t="s">
        <v>544</v>
      </c>
      <c r="G53" s="435" t="s">
        <v>545</v>
      </c>
      <c r="H53" s="435"/>
      <c r="I53" s="436" t="s">
        <v>546</v>
      </c>
    </row>
    <row r="54" spans="1:9" ht="24" customHeight="1">
      <c r="A54" s="437" t="s">
        <v>547</v>
      </c>
      <c r="B54" s="437"/>
      <c r="C54" s="434" t="s">
        <v>342</v>
      </c>
      <c r="D54" s="434" t="s">
        <v>548</v>
      </c>
      <c r="E54" s="434" t="s">
        <v>548</v>
      </c>
      <c r="F54" s="434" t="s">
        <v>549</v>
      </c>
      <c r="G54" s="435" t="s">
        <v>550</v>
      </c>
      <c r="H54" s="435"/>
      <c r="I54" s="436" t="s">
        <v>551</v>
      </c>
    </row>
    <row r="55" spans="1:9" ht="24" customHeight="1">
      <c r="A55" s="437" t="s">
        <v>552</v>
      </c>
      <c r="B55" s="437"/>
      <c r="C55" s="434" t="s">
        <v>342</v>
      </c>
      <c r="D55" s="434" t="s">
        <v>553</v>
      </c>
      <c r="E55" s="434" t="s">
        <v>553</v>
      </c>
      <c r="F55" s="434" t="s">
        <v>342</v>
      </c>
      <c r="G55" s="435" t="s">
        <v>342</v>
      </c>
      <c r="H55" s="435"/>
      <c r="I55" s="436" t="s">
        <v>553</v>
      </c>
    </row>
    <row r="56" spans="1:9" ht="24" customHeight="1">
      <c r="A56" s="437" t="s">
        <v>554</v>
      </c>
      <c r="B56" s="437"/>
      <c r="C56" s="434" t="s">
        <v>342</v>
      </c>
      <c r="D56" s="434" t="s">
        <v>555</v>
      </c>
      <c r="E56" s="434" t="s">
        <v>555</v>
      </c>
      <c r="F56" s="434" t="s">
        <v>556</v>
      </c>
      <c r="G56" s="435" t="s">
        <v>557</v>
      </c>
      <c r="H56" s="435"/>
      <c r="I56" s="436" t="s">
        <v>558</v>
      </c>
    </row>
    <row r="57" spans="1:9" ht="24" customHeight="1">
      <c r="A57" s="437" t="s">
        <v>559</v>
      </c>
      <c r="B57" s="437"/>
      <c r="C57" s="434" t="s">
        <v>342</v>
      </c>
      <c r="D57" s="434" t="s">
        <v>342</v>
      </c>
      <c r="E57" s="434" t="s">
        <v>342</v>
      </c>
      <c r="F57" s="434" t="s">
        <v>342</v>
      </c>
      <c r="G57" s="435" t="s">
        <v>342</v>
      </c>
      <c r="H57" s="435"/>
      <c r="I57" s="436" t="s">
        <v>342</v>
      </c>
    </row>
    <row r="58" spans="1:9" ht="24" customHeight="1">
      <c r="A58" s="437" t="s">
        <v>560</v>
      </c>
      <c r="B58" s="437"/>
      <c r="C58" s="434" t="s">
        <v>342</v>
      </c>
      <c r="D58" s="434" t="s">
        <v>561</v>
      </c>
      <c r="E58" s="434" t="s">
        <v>561</v>
      </c>
      <c r="F58" s="434" t="s">
        <v>562</v>
      </c>
      <c r="G58" s="435" t="s">
        <v>563</v>
      </c>
      <c r="H58" s="435"/>
      <c r="I58" s="436" t="s">
        <v>564</v>
      </c>
    </row>
    <row r="59" spans="1:9" ht="24" customHeight="1">
      <c r="A59" s="437" t="s">
        <v>565</v>
      </c>
      <c r="B59" s="437"/>
      <c r="C59" s="434" t="s">
        <v>342</v>
      </c>
      <c r="D59" s="434" t="s">
        <v>566</v>
      </c>
      <c r="E59" s="434" t="s">
        <v>566</v>
      </c>
      <c r="F59" s="434" t="s">
        <v>567</v>
      </c>
      <c r="G59" s="435" t="s">
        <v>568</v>
      </c>
      <c r="H59" s="435"/>
      <c r="I59" s="436" t="s">
        <v>569</v>
      </c>
    </row>
    <row r="60" spans="1:9" ht="24" customHeight="1">
      <c r="A60" s="437" t="s">
        <v>570</v>
      </c>
      <c r="B60" s="437"/>
      <c r="C60" s="434" t="s">
        <v>342</v>
      </c>
      <c r="D60" s="434" t="s">
        <v>342</v>
      </c>
      <c r="E60" s="434" t="s">
        <v>342</v>
      </c>
      <c r="F60" s="434" t="s">
        <v>342</v>
      </c>
      <c r="G60" s="435" t="s">
        <v>342</v>
      </c>
      <c r="H60" s="435"/>
      <c r="I60" s="436" t="s">
        <v>342</v>
      </c>
    </row>
    <row r="61" spans="1:9" ht="24" customHeight="1">
      <c r="A61" s="437" t="s">
        <v>35</v>
      </c>
      <c r="B61" s="437"/>
      <c r="C61" s="434" t="s">
        <v>342</v>
      </c>
      <c r="D61" s="434" t="s">
        <v>571</v>
      </c>
      <c r="E61" s="434" t="s">
        <v>571</v>
      </c>
      <c r="F61" s="434" t="s">
        <v>572</v>
      </c>
      <c r="G61" s="435" t="s">
        <v>573</v>
      </c>
      <c r="H61" s="435"/>
      <c r="I61" s="436" t="s">
        <v>574</v>
      </c>
    </row>
    <row r="62" spans="1:9" ht="24" customHeight="1">
      <c r="A62" s="437" t="s">
        <v>575</v>
      </c>
      <c r="B62" s="437"/>
      <c r="C62" s="434" t="s">
        <v>576</v>
      </c>
      <c r="D62" s="434" t="s">
        <v>577</v>
      </c>
      <c r="E62" s="434" t="s">
        <v>578</v>
      </c>
      <c r="F62" s="434" t="s">
        <v>579</v>
      </c>
      <c r="G62" s="435" t="s">
        <v>580</v>
      </c>
      <c r="H62" s="435"/>
      <c r="I62" s="436" t="s">
        <v>581</v>
      </c>
    </row>
    <row r="63" spans="1:9" ht="24" customHeight="1">
      <c r="A63" s="437" t="s">
        <v>582</v>
      </c>
      <c r="B63" s="437"/>
      <c r="C63" s="434" t="s">
        <v>576</v>
      </c>
      <c r="D63" s="434" t="s">
        <v>583</v>
      </c>
      <c r="E63" s="434" t="s">
        <v>584</v>
      </c>
      <c r="F63" s="434" t="s">
        <v>585</v>
      </c>
      <c r="G63" s="435" t="s">
        <v>586</v>
      </c>
      <c r="H63" s="435"/>
      <c r="I63" s="436" t="s">
        <v>587</v>
      </c>
    </row>
    <row r="64" spans="1:9" ht="24" customHeight="1">
      <c r="A64" s="437" t="s">
        <v>588</v>
      </c>
      <c r="B64" s="437"/>
      <c r="C64" s="434" t="s">
        <v>342</v>
      </c>
      <c r="D64" s="434" t="s">
        <v>589</v>
      </c>
      <c r="E64" s="434" t="s">
        <v>589</v>
      </c>
      <c r="F64" s="434" t="s">
        <v>590</v>
      </c>
      <c r="G64" s="435" t="s">
        <v>591</v>
      </c>
      <c r="H64" s="435"/>
      <c r="I64" s="436" t="s">
        <v>592</v>
      </c>
    </row>
    <row r="65" spans="1:9" ht="24" customHeight="1">
      <c r="A65" s="437" t="s">
        <v>593</v>
      </c>
      <c r="B65" s="437"/>
      <c r="C65" s="434" t="s">
        <v>342</v>
      </c>
      <c r="D65" s="434" t="s">
        <v>342</v>
      </c>
      <c r="E65" s="434" t="s">
        <v>342</v>
      </c>
      <c r="F65" s="434" t="s">
        <v>342</v>
      </c>
      <c r="G65" s="435" t="s">
        <v>342</v>
      </c>
      <c r="H65" s="435"/>
      <c r="I65" s="436" t="s">
        <v>342</v>
      </c>
    </row>
    <row r="66" spans="1:9" ht="24" customHeight="1">
      <c r="A66" s="437" t="s">
        <v>594</v>
      </c>
      <c r="B66" s="437"/>
      <c r="C66" s="434" t="s">
        <v>595</v>
      </c>
      <c r="D66" s="434" t="s">
        <v>596</v>
      </c>
      <c r="E66" s="434" t="s">
        <v>597</v>
      </c>
      <c r="F66" s="434" t="s">
        <v>342</v>
      </c>
      <c r="G66" s="435" t="s">
        <v>342</v>
      </c>
      <c r="H66" s="435"/>
      <c r="I66" s="436" t="s">
        <v>597</v>
      </c>
    </row>
    <row r="67" spans="1:9" ht="24" customHeight="1">
      <c r="A67" s="437" t="s">
        <v>598</v>
      </c>
      <c r="B67" s="437"/>
      <c r="C67" s="434" t="s">
        <v>342</v>
      </c>
      <c r="D67" s="434" t="s">
        <v>342</v>
      </c>
      <c r="E67" s="434" t="s">
        <v>342</v>
      </c>
      <c r="F67" s="434" t="s">
        <v>342</v>
      </c>
      <c r="G67" s="435" t="s">
        <v>342</v>
      </c>
      <c r="H67" s="435"/>
      <c r="I67" s="436" t="s">
        <v>342</v>
      </c>
    </row>
    <row r="68" spans="1:9" ht="24" customHeight="1">
      <c r="A68" s="437" t="s">
        <v>599</v>
      </c>
      <c r="B68" s="437"/>
      <c r="C68" s="434" t="s">
        <v>342</v>
      </c>
      <c r="D68" s="434" t="s">
        <v>342</v>
      </c>
      <c r="E68" s="434" t="s">
        <v>342</v>
      </c>
      <c r="F68" s="434" t="s">
        <v>342</v>
      </c>
      <c r="G68" s="435" t="s">
        <v>342</v>
      </c>
      <c r="H68" s="435"/>
      <c r="I68" s="436" t="s">
        <v>342</v>
      </c>
    </row>
    <row r="69" spans="1:9" ht="24" customHeight="1">
      <c r="A69" s="437" t="s">
        <v>600</v>
      </c>
      <c r="B69" s="437"/>
      <c r="C69" s="434" t="s">
        <v>342</v>
      </c>
      <c r="D69" s="434" t="s">
        <v>342</v>
      </c>
      <c r="E69" s="434" t="s">
        <v>342</v>
      </c>
      <c r="F69" s="434" t="s">
        <v>342</v>
      </c>
      <c r="G69" s="435" t="s">
        <v>342</v>
      </c>
      <c r="H69" s="435"/>
      <c r="I69" s="436" t="s">
        <v>342</v>
      </c>
    </row>
    <row r="70" spans="1:9" ht="24" customHeight="1">
      <c r="A70" s="437" t="s">
        <v>601</v>
      </c>
      <c r="B70" s="437"/>
      <c r="C70" s="434" t="s">
        <v>342</v>
      </c>
      <c r="D70" s="434" t="s">
        <v>342</v>
      </c>
      <c r="E70" s="434" t="s">
        <v>342</v>
      </c>
      <c r="F70" s="434" t="s">
        <v>342</v>
      </c>
      <c r="G70" s="435" t="s">
        <v>342</v>
      </c>
      <c r="H70" s="435"/>
      <c r="I70" s="436" t="s">
        <v>342</v>
      </c>
    </row>
    <row r="71" spans="1:9" ht="24" customHeight="1">
      <c r="A71" s="437" t="s">
        <v>602</v>
      </c>
      <c r="B71" s="437"/>
      <c r="C71" s="434" t="s">
        <v>342</v>
      </c>
      <c r="D71" s="434" t="s">
        <v>342</v>
      </c>
      <c r="E71" s="434" t="s">
        <v>342</v>
      </c>
      <c r="F71" s="434" t="s">
        <v>342</v>
      </c>
      <c r="G71" s="435" t="s">
        <v>342</v>
      </c>
      <c r="H71" s="435"/>
      <c r="I71" s="436" t="s">
        <v>342</v>
      </c>
    </row>
    <row r="72" spans="1:9" ht="24" customHeight="1">
      <c r="A72" s="437" t="s">
        <v>603</v>
      </c>
      <c r="B72" s="437"/>
      <c r="C72" s="434" t="s">
        <v>342</v>
      </c>
      <c r="D72" s="434" t="s">
        <v>342</v>
      </c>
      <c r="E72" s="434" t="s">
        <v>342</v>
      </c>
      <c r="F72" s="434" t="s">
        <v>342</v>
      </c>
      <c r="G72" s="435" t="s">
        <v>342</v>
      </c>
      <c r="H72" s="435"/>
      <c r="I72" s="436" t="s">
        <v>342</v>
      </c>
    </row>
    <row r="73" spans="1:9" ht="24" customHeight="1">
      <c r="A73" s="437" t="s">
        <v>604</v>
      </c>
      <c r="B73" s="437"/>
      <c r="C73" s="434" t="s">
        <v>595</v>
      </c>
      <c r="D73" s="434" t="s">
        <v>596</v>
      </c>
      <c r="E73" s="434" t="s">
        <v>597</v>
      </c>
      <c r="F73" s="434" t="s">
        <v>342</v>
      </c>
      <c r="G73" s="435" t="s">
        <v>342</v>
      </c>
      <c r="H73" s="435"/>
      <c r="I73" s="436" t="s">
        <v>597</v>
      </c>
    </row>
    <row r="74" spans="1:9" ht="24" customHeight="1">
      <c r="A74" s="437" t="s">
        <v>605</v>
      </c>
      <c r="B74" s="437"/>
      <c r="C74" s="434" t="s">
        <v>606</v>
      </c>
      <c r="D74" s="434" t="s">
        <v>607</v>
      </c>
      <c r="E74" s="434" t="s">
        <v>608</v>
      </c>
      <c r="F74" s="434" t="s">
        <v>609</v>
      </c>
      <c r="G74" s="435" t="s">
        <v>610</v>
      </c>
      <c r="H74" s="435"/>
      <c r="I74" s="436" t="s">
        <v>611</v>
      </c>
    </row>
    <row r="75" spans="1:9" ht="24" customHeight="1">
      <c r="A75" s="437" t="s">
        <v>612</v>
      </c>
      <c r="B75" s="437"/>
      <c r="C75" s="434" t="s">
        <v>613</v>
      </c>
      <c r="D75" s="434" t="s">
        <v>614</v>
      </c>
      <c r="E75" s="434" t="s">
        <v>615</v>
      </c>
      <c r="F75" s="434" t="s">
        <v>616</v>
      </c>
      <c r="G75" s="435" t="s">
        <v>617</v>
      </c>
      <c r="H75" s="435"/>
      <c r="I75" s="436" t="s">
        <v>618</v>
      </c>
    </row>
    <row r="76" spans="1:9" ht="24" customHeight="1">
      <c r="A76" s="437" t="s">
        <v>48</v>
      </c>
      <c r="B76" s="437"/>
      <c r="C76" s="434" t="s">
        <v>619</v>
      </c>
      <c r="D76" s="434" t="s">
        <v>620</v>
      </c>
      <c r="E76" s="434" t="s">
        <v>621</v>
      </c>
      <c r="F76" s="434" t="s">
        <v>622</v>
      </c>
      <c r="G76" s="435" t="s">
        <v>623</v>
      </c>
      <c r="H76" s="435"/>
      <c r="I76" s="436" t="s">
        <v>624</v>
      </c>
    </row>
    <row r="77" spans="1:9" ht="24" customHeight="1">
      <c r="A77" s="437" t="s">
        <v>77</v>
      </c>
      <c r="B77" s="437"/>
      <c r="C77" s="434" t="s">
        <v>342</v>
      </c>
      <c r="D77" s="434" t="s">
        <v>625</v>
      </c>
      <c r="E77" s="434" t="s">
        <v>625</v>
      </c>
      <c r="F77" s="434" t="s">
        <v>625</v>
      </c>
      <c r="G77" s="435" t="s">
        <v>625</v>
      </c>
      <c r="H77" s="435"/>
      <c r="I77" s="436" t="s">
        <v>342</v>
      </c>
    </row>
    <row r="78" spans="1:9" ht="24" customHeight="1">
      <c r="A78" s="437" t="s">
        <v>626</v>
      </c>
      <c r="B78" s="437"/>
      <c r="C78" s="434" t="s">
        <v>627</v>
      </c>
      <c r="D78" s="434" t="s">
        <v>628</v>
      </c>
      <c r="E78" s="434" t="s">
        <v>629</v>
      </c>
      <c r="F78" s="434" t="s">
        <v>630</v>
      </c>
      <c r="G78" s="435" t="s">
        <v>631</v>
      </c>
      <c r="H78" s="435"/>
      <c r="I78" s="436" t="s">
        <v>632</v>
      </c>
    </row>
    <row r="79" spans="1:9" ht="24" customHeight="1">
      <c r="A79" s="437" t="s">
        <v>633</v>
      </c>
      <c r="B79" s="437"/>
      <c r="C79" s="434" t="s">
        <v>634</v>
      </c>
      <c r="D79" s="434" t="s">
        <v>635</v>
      </c>
      <c r="E79" s="434" t="s">
        <v>636</v>
      </c>
      <c r="F79" s="434" t="s">
        <v>637</v>
      </c>
      <c r="G79" s="435" t="s">
        <v>638</v>
      </c>
      <c r="H79" s="435"/>
      <c r="I79" s="436" t="s">
        <v>639</v>
      </c>
    </row>
    <row r="80" spans="1:9" ht="24" customHeight="1">
      <c r="A80" s="437" t="s">
        <v>640</v>
      </c>
      <c r="B80" s="437"/>
      <c r="C80" s="434" t="s">
        <v>641</v>
      </c>
      <c r="D80" s="434" t="s">
        <v>642</v>
      </c>
      <c r="E80" s="434" t="s">
        <v>643</v>
      </c>
      <c r="F80" s="434" t="s">
        <v>644</v>
      </c>
      <c r="G80" s="435" t="s">
        <v>645</v>
      </c>
      <c r="H80" s="435"/>
      <c r="I80" s="436" t="s">
        <v>646</v>
      </c>
    </row>
    <row r="81" spans="1:9" ht="24" customHeight="1">
      <c r="A81" s="437" t="s">
        <v>647</v>
      </c>
      <c r="B81" s="437"/>
      <c r="C81" s="434" t="s">
        <v>342</v>
      </c>
      <c r="D81" s="434" t="s">
        <v>342</v>
      </c>
      <c r="E81" s="434" t="s">
        <v>342</v>
      </c>
      <c r="F81" s="434" t="s">
        <v>342</v>
      </c>
      <c r="G81" s="435" t="s">
        <v>342</v>
      </c>
      <c r="H81" s="435"/>
      <c r="I81" s="436" t="s">
        <v>342</v>
      </c>
    </row>
    <row r="82" spans="1:9" ht="24" customHeight="1">
      <c r="A82" s="437" t="s">
        <v>648</v>
      </c>
      <c r="B82" s="437"/>
      <c r="C82" s="434" t="s">
        <v>649</v>
      </c>
      <c r="D82" s="434" t="s">
        <v>342</v>
      </c>
      <c r="E82" s="434" t="s">
        <v>649</v>
      </c>
      <c r="F82" s="434" t="s">
        <v>650</v>
      </c>
      <c r="G82" s="435" t="s">
        <v>651</v>
      </c>
      <c r="H82" s="435"/>
      <c r="I82" s="436" t="s">
        <v>652</v>
      </c>
    </row>
    <row r="83" spans="1:9" ht="24" customHeight="1">
      <c r="A83" s="437" t="s">
        <v>653</v>
      </c>
      <c r="B83" s="437"/>
      <c r="C83" s="434" t="s">
        <v>342</v>
      </c>
      <c r="D83" s="434" t="s">
        <v>342</v>
      </c>
      <c r="E83" s="434" t="s">
        <v>342</v>
      </c>
      <c r="F83" s="434" t="s">
        <v>342</v>
      </c>
      <c r="G83" s="435" t="s">
        <v>342</v>
      </c>
      <c r="H83" s="435"/>
      <c r="I83" s="436" t="s">
        <v>342</v>
      </c>
    </row>
    <row r="84" spans="1:9" ht="24" customHeight="1">
      <c r="A84" s="437" t="s">
        <v>654</v>
      </c>
      <c r="B84" s="437"/>
      <c r="C84" s="434" t="s">
        <v>342</v>
      </c>
      <c r="D84" s="434" t="s">
        <v>342</v>
      </c>
      <c r="E84" s="434" t="s">
        <v>342</v>
      </c>
      <c r="F84" s="434" t="s">
        <v>342</v>
      </c>
      <c r="G84" s="435" t="s">
        <v>342</v>
      </c>
      <c r="H84" s="435"/>
      <c r="I84" s="436" t="s">
        <v>342</v>
      </c>
    </row>
    <row r="85" spans="1:9" ht="24" customHeight="1">
      <c r="A85" s="437" t="s">
        <v>655</v>
      </c>
      <c r="B85" s="437"/>
      <c r="C85" s="434" t="s">
        <v>656</v>
      </c>
      <c r="D85" s="434" t="s">
        <v>657</v>
      </c>
      <c r="E85" s="434" t="s">
        <v>658</v>
      </c>
      <c r="F85" s="434" t="s">
        <v>659</v>
      </c>
      <c r="G85" s="435" t="s">
        <v>660</v>
      </c>
      <c r="H85" s="435"/>
      <c r="I85" s="436" t="s">
        <v>661</v>
      </c>
    </row>
    <row r="86" spans="1:9" ht="24" customHeight="1">
      <c r="A86" s="433" t="s">
        <v>662</v>
      </c>
      <c r="B86" s="433"/>
      <c r="C86" s="434" t="s">
        <v>663</v>
      </c>
      <c r="D86" s="434" t="s">
        <v>664</v>
      </c>
      <c r="E86" s="434" t="s">
        <v>665</v>
      </c>
      <c r="F86" s="434" t="s">
        <v>666</v>
      </c>
      <c r="G86" s="435" t="s">
        <v>667</v>
      </c>
      <c r="H86" s="435"/>
      <c r="I86" s="436" t="s">
        <v>668</v>
      </c>
    </row>
    <row r="87" spans="1:9" ht="24" customHeight="1">
      <c r="A87" s="437" t="s">
        <v>299</v>
      </c>
      <c r="B87" s="437"/>
      <c r="C87" s="434" t="s">
        <v>342</v>
      </c>
      <c r="D87" s="434" t="s">
        <v>669</v>
      </c>
      <c r="E87" s="434" t="s">
        <v>669</v>
      </c>
      <c r="F87" s="434" t="s">
        <v>670</v>
      </c>
      <c r="G87" s="435" t="s">
        <v>671</v>
      </c>
      <c r="H87" s="435"/>
      <c r="I87" s="436" t="s">
        <v>672</v>
      </c>
    </row>
    <row r="88" spans="1:9" ht="24" customHeight="1">
      <c r="A88" s="437" t="s">
        <v>306</v>
      </c>
      <c r="B88" s="437"/>
      <c r="C88" s="434" t="s">
        <v>342</v>
      </c>
      <c r="D88" s="434" t="s">
        <v>673</v>
      </c>
      <c r="E88" s="434" t="s">
        <v>673</v>
      </c>
      <c r="F88" s="434" t="s">
        <v>674</v>
      </c>
      <c r="G88" s="435" t="s">
        <v>675</v>
      </c>
      <c r="H88" s="435"/>
      <c r="I88" s="436" t="s">
        <v>676</v>
      </c>
    </row>
    <row r="89" spans="1:9" ht="24" customHeight="1">
      <c r="A89" s="437" t="s">
        <v>313</v>
      </c>
      <c r="B89" s="437"/>
      <c r="C89" s="434" t="s">
        <v>342</v>
      </c>
      <c r="D89" s="434" t="s">
        <v>677</v>
      </c>
      <c r="E89" s="434" t="s">
        <v>677</v>
      </c>
      <c r="F89" s="434" t="s">
        <v>678</v>
      </c>
      <c r="G89" s="435" t="s">
        <v>679</v>
      </c>
      <c r="H89" s="435"/>
      <c r="I89" s="436" t="s">
        <v>680</v>
      </c>
    </row>
    <row r="90" spans="1:9" ht="24" customHeight="1">
      <c r="A90" s="437" t="s">
        <v>320</v>
      </c>
      <c r="B90" s="437"/>
      <c r="C90" s="434" t="s">
        <v>342</v>
      </c>
      <c r="D90" s="434" t="s">
        <v>681</v>
      </c>
      <c r="E90" s="434" t="s">
        <v>681</v>
      </c>
      <c r="F90" s="434" t="s">
        <v>682</v>
      </c>
      <c r="G90" s="435" t="s">
        <v>683</v>
      </c>
      <c r="H90" s="435"/>
      <c r="I90" s="436" t="s">
        <v>684</v>
      </c>
    </row>
    <row r="91" spans="1:9" ht="24" customHeight="1">
      <c r="A91" s="437" t="s">
        <v>327</v>
      </c>
      <c r="B91" s="437"/>
      <c r="C91" s="434" t="s">
        <v>342</v>
      </c>
      <c r="D91" s="434" t="s">
        <v>685</v>
      </c>
      <c r="E91" s="434" t="s">
        <v>685</v>
      </c>
      <c r="F91" s="434" t="s">
        <v>686</v>
      </c>
      <c r="G91" s="435" t="s">
        <v>687</v>
      </c>
      <c r="H91" s="435"/>
      <c r="I91" s="436" t="s">
        <v>688</v>
      </c>
    </row>
    <row r="92" spans="1:9" ht="24" customHeight="1">
      <c r="A92" s="437" t="s">
        <v>334</v>
      </c>
      <c r="B92" s="437"/>
      <c r="C92" s="434" t="s">
        <v>342</v>
      </c>
      <c r="D92" s="434" t="s">
        <v>689</v>
      </c>
      <c r="E92" s="434" t="s">
        <v>689</v>
      </c>
      <c r="F92" s="434" t="s">
        <v>690</v>
      </c>
      <c r="G92" s="435" t="s">
        <v>691</v>
      </c>
      <c r="H92" s="435"/>
      <c r="I92" s="436" t="s">
        <v>692</v>
      </c>
    </row>
    <row r="93" spans="1:9" ht="24" customHeight="1">
      <c r="A93" s="437" t="s">
        <v>341</v>
      </c>
      <c r="B93" s="437"/>
      <c r="C93" s="434" t="s">
        <v>342</v>
      </c>
      <c r="D93" s="434" t="s">
        <v>342</v>
      </c>
      <c r="E93" s="434" t="s">
        <v>342</v>
      </c>
      <c r="F93" s="434" t="s">
        <v>342</v>
      </c>
      <c r="G93" s="435" t="s">
        <v>342</v>
      </c>
      <c r="H93" s="435"/>
      <c r="I93" s="436" t="s">
        <v>342</v>
      </c>
    </row>
    <row r="94" spans="1:9" ht="24" customHeight="1">
      <c r="A94" s="437" t="s">
        <v>343</v>
      </c>
      <c r="B94" s="437"/>
      <c r="C94" s="434" t="s">
        <v>342</v>
      </c>
      <c r="D94" s="434" t="s">
        <v>342</v>
      </c>
      <c r="E94" s="434" t="s">
        <v>342</v>
      </c>
      <c r="F94" s="434" t="s">
        <v>342</v>
      </c>
      <c r="G94" s="435" t="s">
        <v>342</v>
      </c>
      <c r="H94" s="435"/>
      <c r="I94" s="436" t="s">
        <v>342</v>
      </c>
    </row>
    <row r="95" spans="1:9" ht="24" customHeight="1">
      <c r="A95" s="437" t="s">
        <v>348</v>
      </c>
      <c r="B95" s="437"/>
      <c r="C95" s="434" t="s">
        <v>342</v>
      </c>
      <c r="D95" s="434" t="s">
        <v>342</v>
      </c>
      <c r="E95" s="434" t="s">
        <v>342</v>
      </c>
      <c r="F95" s="434" t="s">
        <v>342</v>
      </c>
      <c r="G95" s="435" t="s">
        <v>342</v>
      </c>
      <c r="H95" s="435"/>
      <c r="I95" s="436" t="s">
        <v>342</v>
      </c>
    </row>
    <row r="96" spans="1:9" ht="24" customHeight="1">
      <c r="A96" s="437" t="s">
        <v>349</v>
      </c>
      <c r="B96" s="437"/>
      <c r="C96" s="434" t="s">
        <v>342</v>
      </c>
      <c r="D96" s="434" t="s">
        <v>693</v>
      </c>
      <c r="E96" s="434" t="s">
        <v>693</v>
      </c>
      <c r="F96" s="434" t="s">
        <v>694</v>
      </c>
      <c r="G96" s="435" t="s">
        <v>695</v>
      </c>
      <c r="H96" s="435"/>
      <c r="I96" s="436" t="s">
        <v>696</v>
      </c>
    </row>
    <row r="97" spans="1:9" ht="24" customHeight="1">
      <c r="A97" s="437" t="s">
        <v>356</v>
      </c>
      <c r="B97" s="437"/>
      <c r="C97" s="434" t="s">
        <v>342</v>
      </c>
      <c r="D97" s="434" t="s">
        <v>697</v>
      </c>
      <c r="E97" s="434" t="s">
        <v>697</v>
      </c>
      <c r="F97" s="434" t="s">
        <v>698</v>
      </c>
      <c r="G97" s="435" t="s">
        <v>699</v>
      </c>
      <c r="H97" s="435"/>
      <c r="I97" s="436" t="s">
        <v>700</v>
      </c>
    </row>
    <row r="98" spans="1:9" ht="24" customHeight="1">
      <c r="A98" s="437" t="s">
        <v>363</v>
      </c>
      <c r="B98" s="437"/>
      <c r="C98" s="434" t="s">
        <v>342</v>
      </c>
      <c r="D98" s="434" t="s">
        <v>701</v>
      </c>
      <c r="E98" s="434" t="s">
        <v>701</v>
      </c>
      <c r="F98" s="434" t="s">
        <v>702</v>
      </c>
      <c r="G98" s="435" t="s">
        <v>703</v>
      </c>
      <c r="H98" s="435"/>
      <c r="I98" s="436" t="s">
        <v>704</v>
      </c>
    </row>
    <row r="99" spans="1:9" ht="24" customHeight="1">
      <c r="A99" s="437" t="s">
        <v>370</v>
      </c>
      <c r="B99" s="437"/>
      <c r="C99" s="434" t="s">
        <v>342</v>
      </c>
      <c r="D99" s="434" t="s">
        <v>705</v>
      </c>
      <c r="E99" s="434" t="s">
        <v>705</v>
      </c>
      <c r="F99" s="434" t="s">
        <v>706</v>
      </c>
      <c r="G99" s="435" t="s">
        <v>706</v>
      </c>
      <c r="H99" s="435"/>
      <c r="I99" s="436" t="s">
        <v>707</v>
      </c>
    </row>
    <row r="100" spans="1:9" ht="24" customHeight="1">
      <c r="A100" s="437" t="s">
        <v>377</v>
      </c>
      <c r="B100" s="437"/>
      <c r="C100" s="434" t="s">
        <v>342</v>
      </c>
      <c r="D100" s="434" t="s">
        <v>708</v>
      </c>
      <c r="E100" s="434" t="s">
        <v>708</v>
      </c>
      <c r="F100" s="434" t="s">
        <v>709</v>
      </c>
      <c r="G100" s="435" t="s">
        <v>710</v>
      </c>
      <c r="H100" s="435"/>
      <c r="I100" s="436" t="s">
        <v>711</v>
      </c>
    </row>
    <row r="101" spans="1:9" ht="24" customHeight="1">
      <c r="A101" s="437" t="s">
        <v>384</v>
      </c>
      <c r="B101" s="437"/>
      <c r="C101" s="434" t="s">
        <v>342</v>
      </c>
      <c r="D101" s="434" t="s">
        <v>712</v>
      </c>
      <c r="E101" s="434" t="s">
        <v>712</v>
      </c>
      <c r="F101" s="434" t="s">
        <v>713</v>
      </c>
      <c r="G101" s="435" t="s">
        <v>714</v>
      </c>
      <c r="H101" s="435"/>
      <c r="I101" s="436" t="s">
        <v>715</v>
      </c>
    </row>
    <row r="102" spans="1:9" ht="24" customHeight="1">
      <c r="A102" s="437" t="s">
        <v>391</v>
      </c>
      <c r="B102" s="437"/>
      <c r="C102" s="434" t="s">
        <v>342</v>
      </c>
      <c r="D102" s="434" t="s">
        <v>716</v>
      </c>
      <c r="E102" s="434" t="s">
        <v>716</v>
      </c>
      <c r="F102" s="434" t="s">
        <v>717</v>
      </c>
      <c r="G102" s="435" t="s">
        <v>718</v>
      </c>
      <c r="H102" s="435"/>
      <c r="I102" s="436" t="s">
        <v>719</v>
      </c>
    </row>
    <row r="103" spans="1:9" ht="24" customHeight="1">
      <c r="A103" s="437" t="s">
        <v>398</v>
      </c>
      <c r="B103" s="437"/>
      <c r="C103" s="434" t="s">
        <v>342</v>
      </c>
      <c r="D103" s="434" t="s">
        <v>720</v>
      </c>
      <c r="E103" s="434" t="s">
        <v>720</v>
      </c>
      <c r="F103" s="434" t="s">
        <v>721</v>
      </c>
      <c r="G103" s="435" t="s">
        <v>722</v>
      </c>
      <c r="H103" s="435"/>
      <c r="I103" s="436" t="s">
        <v>723</v>
      </c>
    </row>
    <row r="104" spans="1:9" ht="24" customHeight="1">
      <c r="A104" s="437" t="s">
        <v>405</v>
      </c>
      <c r="B104" s="437"/>
      <c r="C104" s="434" t="s">
        <v>342</v>
      </c>
      <c r="D104" s="434" t="s">
        <v>724</v>
      </c>
      <c r="E104" s="434" t="s">
        <v>724</v>
      </c>
      <c r="F104" s="434" t="s">
        <v>725</v>
      </c>
      <c r="G104" s="435" t="s">
        <v>726</v>
      </c>
      <c r="H104" s="435"/>
      <c r="I104" s="436" t="s">
        <v>727</v>
      </c>
    </row>
    <row r="105" spans="1:9" ht="24" customHeight="1">
      <c r="A105" s="437" t="s">
        <v>412</v>
      </c>
      <c r="B105" s="437"/>
      <c r="C105" s="434" t="s">
        <v>342</v>
      </c>
      <c r="D105" s="434" t="s">
        <v>728</v>
      </c>
      <c r="E105" s="434" t="s">
        <v>728</v>
      </c>
      <c r="F105" s="434" t="s">
        <v>729</v>
      </c>
      <c r="G105" s="435" t="s">
        <v>730</v>
      </c>
      <c r="H105" s="435"/>
      <c r="I105" s="436" t="s">
        <v>731</v>
      </c>
    </row>
    <row r="106" spans="1:9" ht="24" customHeight="1">
      <c r="A106" s="437" t="s">
        <v>419</v>
      </c>
      <c r="B106" s="437"/>
      <c r="C106" s="434" t="s">
        <v>732</v>
      </c>
      <c r="D106" s="434" t="s">
        <v>733</v>
      </c>
      <c r="E106" s="434" t="s">
        <v>734</v>
      </c>
      <c r="F106" s="434" t="s">
        <v>735</v>
      </c>
      <c r="G106" s="435" t="s">
        <v>736</v>
      </c>
      <c r="H106" s="435"/>
      <c r="I106" s="436" t="s">
        <v>737</v>
      </c>
    </row>
    <row r="107" spans="1:9" ht="24" customHeight="1">
      <c r="A107" s="437" t="s">
        <v>426</v>
      </c>
      <c r="B107" s="437"/>
      <c r="C107" s="434" t="s">
        <v>342</v>
      </c>
      <c r="D107" s="434" t="s">
        <v>738</v>
      </c>
      <c r="E107" s="434" t="s">
        <v>738</v>
      </c>
      <c r="F107" s="434" t="s">
        <v>739</v>
      </c>
      <c r="G107" s="435" t="s">
        <v>740</v>
      </c>
      <c r="H107" s="435"/>
      <c r="I107" s="436" t="s">
        <v>741</v>
      </c>
    </row>
    <row r="108" spans="1:9" ht="24" customHeight="1">
      <c r="A108" s="437" t="s">
        <v>433</v>
      </c>
      <c r="B108" s="437"/>
      <c r="C108" s="434" t="s">
        <v>342</v>
      </c>
      <c r="D108" s="434" t="s">
        <v>742</v>
      </c>
      <c r="E108" s="434" t="s">
        <v>742</v>
      </c>
      <c r="F108" s="434" t="s">
        <v>743</v>
      </c>
      <c r="G108" s="435" t="s">
        <v>744</v>
      </c>
      <c r="H108" s="435"/>
      <c r="I108" s="436" t="s">
        <v>745</v>
      </c>
    </row>
    <row r="109" spans="1:9" ht="24" customHeight="1">
      <c r="A109" s="437" t="s">
        <v>440</v>
      </c>
      <c r="B109" s="437"/>
      <c r="C109" s="434" t="s">
        <v>746</v>
      </c>
      <c r="D109" s="434" t="s">
        <v>747</v>
      </c>
      <c r="E109" s="434" t="s">
        <v>748</v>
      </c>
      <c r="F109" s="434" t="s">
        <v>749</v>
      </c>
      <c r="G109" s="435" t="s">
        <v>750</v>
      </c>
      <c r="H109" s="435"/>
      <c r="I109" s="436" t="s">
        <v>751</v>
      </c>
    </row>
    <row r="110" spans="1:9" ht="24" customHeight="1">
      <c r="A110" s="437" t="s">
        <v>447</v>
      </c>
      <c r="B110" s="437"/>
      <c r="C110" s="434" t="s">
        <v>342</v>
      </c>
      <c r="D110" s="434" t="s">
        <v>752</v>
      </c>
      <c r="E110" s="434" t="s">
        <v>752</v>
      </c>
      <c r="F110" s="434" t="s">
        <v>753</v>
      </c>
      <c r="G110" s="435" t="s">
        <v>754</v>
      </c>
      <c r="H110" s="435"/>
      <c r="I110" s="436" t="s">
        <v>755</v>
      </c>
    </row>
    <row r="111" spans="1:9" ht="24" customHeight="1">
      <c r="A111" s="437" t="s">
        <v>454</v>
      </c>
      <c r="B111" s="437"/>
      <c r="C111" s="434" t="s">
        <v>756</v>
      </c>
      <c r="D111" s="434" t="s">
        <v>757</v>
      </c>
      <c r="E111" s="434" t="s">
        <v>758</v>
      </c>
      <c r="F111" s="434" t="s">
        <v>759</v>
      </c>
      <c r="G111" s="435" t="s">
        <v>760</v>
      </c>
      <c r="H111" s="435"/>
      <c r="I111" s="436" t="s">
        <v>761</v>
      </c>
    </row>
    <row r="112" spans="1:9" ht="24" customHeight="1">
      <c r="A112" s="437" t="s">
        <v>461</v>
      </c>
      <c r="B112" s="437"/>
      <c r="C112" s="434" t="s">
        <v>342</v>
      </c>
      <c r="D112" s="434" t="s">
        <v>762</v>
      </c>
      <c r="E112" s="434" t="s">
        <v>762</v>
      </c>
      <c r="F112" s="434" t="s">
        <v>763</v>
      </c>
      <c r="G112" s="435" t="s">
        <v>764</v>
      </c>
      <c r="H112" s="435"/>
      <c r="I112" s="436" t="s">
        <v>765</v>
      </c>
    </row>
    <row r="113" spans="1:9" ht="24" customHeight="1">
      <c r="A113" s="437" t="s">
        <v>468</v>
      </c>
      <c r="B113" s="437"/>
      <c r="C113" s="434" t="s">
        <v>342</v>
      </c>
      <c r="D113" s="434" t="s">
        <v>766</v>
      </c>
      <c r="E113" s="434" t="s">
        <v>766</v>
      </c>
      <c r="F113" s="434" t="s">
        <v>767</v>
      </c>
      <c r="G113" s="435" t="s">
        <v>768</v>
      </c>
      <c r="H113" s="435"/>
      <c r="I113" s="436" t="s">
        <v>769</v>
      </c>
    </row>
    <row r="114" spans="1:9" ht="24" customHeight="1">
      <c r="A114" s="437" t="s">
        <v>475</v>
      </c>
      <c r="B114" s="437"/>
      <c r="C114" s="434" t="s">
        <v>342</v>
      </c>
      <c r="D114" s="434" t="s">
        <v>770</v>
      </c>
      <c r="E114" s="434" t="s">
        <v>770</v>
      </c>
      <c r="F114" s="434" t="s">
        <v>771</v>
      </c>
      <c r="G114" s="435" t="s">
        <v>772</v>
      </c>
      <c r="H114" s="435"/>
      <c r="I114" s="436" t="s">
        <v>773</v>
      </c>
    </row>
    <row r="115" spans="1:9" ht="24" customHeight="1">
      <c r="A115" s="437" t="s">
        <v>482</v>
      </c>
      <c r="B115" s="437"/>
      <c r="C115" s="434" t="s">
        <v>342</v>
      </c>
      <c r="D115" s="434" t="s">
        <v>774</v>
      </c>
      <c r="E115" s="434" t="s">
        <v>774</v>
      </c>
      <c r="F115" s="434" t="s">
        <v>775</v>
      </c>
      <c r="G115" s="435" t="s">
        <v>776</v>
      </c>
      <c r="H115" s="435"/>
      <c r="I115" s="436" t="s">
        <v>777</v>
      </c>
    </row>
    <row r="116" spans="1:9" ht="24" customHeight="1">
      <c r="A116" s="437" t="s">
        <v>489</v>
      </c>
      <c r="B116" s="437"/>
      <c r="C116" s="434" t="s">
        <v>778</v>
      </c>
      <c r="D116" s="434" t="s">
        <v>779</v>
      </c>
      <c r="E116" s="434" t="s">
        <v>780</v>
      </c>
      <c r="F116" s="434" t="s">
        <v>781</v>
      </c>
      <c r="G116" s="435" t="s">
        <v>782</v>
      </c>
      <c r="H116" s="435"/>
      <c r="I116" s="436" t="s">
        <v>783</v>
      </c>
    </row>
    <row r="117" spans="1:9" ht="24" customHeight="1">
      <c r="A117" s="437" t="s">
        <v>496</v>
      </c>
      <c r="B117" s="437"/>
      <c r="C117" s="434" t="s">
        <v>784</v>
      </c>
      <c r="D117" s="434" t="s">
        <v>785</v>
      </c>
      <c r="E117" s="434" t="s">
        <v>786</v>
      </c>
      <c r="F117" s="434" t="s">
        <v>787</v>
      </c>
      <c r="G117" s="435" t="s">
        <v>788</v>
      </c>
      <c r="H117" s="435"/>
      <c r="I117" s="436" t="s">
        <v>789</v>
      </c>
    </row>
    <row r="118" spans="1:9" ht="24" customHeight="1">
      <c r="A118" s="437" t="s">
        <v>503</v>
      </c>
      <c r="B118" s="437"/>
      <c r="C118" s="434" t="s">
        <v>342</v>
      </c>
      <c r="D118" s="434" t="s">
        <v>342</v>
      </c>
      <c r="E118" s="434" t="s">
        <v>342</v>
      </c>
      <c r="F118" s="434" t="s">
        <v>342</v>
      </c>
      <c r="G118" s="435" t="s">
        <v>342</v>
      </c>
      <c r="H118" s="435"/>
      <c r="I118" s="436" t="s">
        <v>342</v>
      </c>
    </row>
    <row r="119" spans="1:9" ht="24" customHeight="1">
      <c r="A119" s="437" t="s">
        <v>504</v>
      </c>
      <c r="B119" s="437"/>
      <c r="C119" s="434" t="s">
        <v>342</v>
      </c>
      <c r="D119" s="434" t="s">
        <v>790</v>
      </c>
      <c r="E119" s="434" t="s">
        <v>790</v>
      </c>
      <c r="F119" s="434" t="s">
        <v>791</v>
      </c>
      <c r="G119" s="435" t="s">
        <v>792</v>
      </c>
      <c r="H119" s="435"/>
      <c r="I119" s="436" t="s">
        <v>793</v>
      </c>
    </row>
    <row r="120" spans="1:9" ht="24" customHeight="1">
      <c r="A120" s="437" t="s">
        <v>509</v>
      </c>
      <c r="B120" s="437"/>
      <c r="C120" s="434" t="s">
        <v>794</v>
      </c>
      <c r="D120" s="434" t="s">
        <v>795</v>
      </c>
      <c r="E120" s="434" t="s">
        <v>796</v>
      </c>
      <c r="F120" s="434" t="s">
        <v>797</v>
      </c>
      <c r="G120" s="435" t="s">
        <v>798</v>
      </c>
      <c r="H120" s="435"/>
      <c r="I120" s="436" t="s">
        <v>799</v>
      </c>
    </row>
    <row r="121" spans="1:9" ht="24" customHeight="1">
      <c r="A121" s="437" t="s">
        <v>516</v>
      </c>
      <c r="B121" s="437"/>
      <c r="C121" s="434" t="s">
        <v>342</v>
      </c>
      <c r="D121" s="434" t="s">
        <v>342</v>
      </c>
      <c r="E121" s="434" t="s">
        <v>342</v>
      </c>
      <c r="F121" s="434" t="s">
        <v>342</v>
      </c>
      <c r="G121" s="435" t="s">
        <v>342</v>
      </c>
      <c r="H121" s="435"/>
      <c r="I121" s="436" t="s">
        <v>342</v>
      </c>
    </row>
    <row r="122" spans="1:9" ht="24" customHeight="1">
      <c r="A122" s="437" t="s">
        <v>523</v>
      </c>
      <c r="B122" s="437"/>
      <c r="C122" s="434" t="s">
        <v>342</v>
      </c>
      <c r="D122" s="434" t="s">
        <v>800</v>
      </c>
      <c r="E122" s="434" t="s">
        <v>800</v>
      </c>
      <c r="F122" s="434" t="s">
        <v>342</v>
      </c>
      <c r="G122" s="435" t="s">
        <v>342</v>
      </c>
      <c r="H122" s="435"/>
      <c r="I122" s="436" t="s">
        <v>800</v>
      </c>
    </row>
    <row r="123" spans="1:9" ht="24" customHeight="1">
      <c r="A123" s="437" t="s">
        <v>528</v>
      </c>
      <c r="B123" s="437"/>
      <c r="C123" s="434" t="s">
        <v>342</v>
      </c>
      <c r="D123" s="434" t="s">
        <v>342</v>
      </c>
      <c r="E123" s="434" t="s">
        <v>342</v>
      </c>
      <c r="F123" s="434" t="s">
        <v>342</v>
      </c>
      <c r="G123" s="435" t="s">
        <v>342</v>
      </c>
      <c r="H123" s="435"/>
      <c r="I123" s="436" t="s">
        <v>342</v>
      </c>
    </row>
    <row r="124" spans="1:9" ht="24" customHeight="1">
      <c r="A124" s="437" t="s">
        <v>529</v>
      </c>
      <c r="B124" s="437"/>
      <c r="C124" s="434" t="s">
        <v>342</v>
      </c>
      <c r="D124" s="434" t="s">
        <v>801</v>
      </c>
      <c r="E124" s="434" t="s">
        <v>801</v>
      </c>
      <c r="F124" s="434" t="s">
        <v>802</v>
      </c>
      <c r="G124" s="435" t="s">
        <v>802</v>
      </c>
      <c r="H124" s="435"/>
      <c r="I124" s="436" t="s">
        <v>803</v>
      </c>
    </row>
    <row r="125" spans="1:9" ht="24" customHeight="1">
      <c r="A125" s="437" t="s">
        <v>532</v>
      </c>
      <c r="B125" s="437"/>
      <c r="C125" s="434" t="s">
        <v>342</v>
      </c>
      <c r="D125" s="434" t="s">
        <v>342</v>
      </c>
      <c r="E125" s="434" t="s">
        <v>342</v>
      </c>
      <c r="F125" s="434" t="s">
        <v>342</v>
      </c>
      <c r="G125" s="435" t="s">
        <v>342</v>
      </c>
      <c r="H125" s="435"/>
      <c r="I125" s="436" t="s">
        <v>342</v>
      </c>
    </row>
    <row r="126" spans="1:9" ht="24" customHeight="1">
      <c r="A126" s="437" t="s">
        <v>533</v>
      </c>
      <c r="B126" s="437"/>
      <c r="C126" s="434" t="s">
        <v>342</v>
      </c>
      <c r="D126" s="434" t="s">
        <v>342</v>
      </c>
      <c r="E126" s="434" t="s">
        <v>342</v>
      </c>
      <c r="F126" s="434" t="s">
        <v>342</v>
      </c>
      <c r="G126" s="435" t="s">
        <v>342</v>
      </c>
      <c r="H126" s="435"/>
      <c r="I126" s="436" t="s">
        <v>342</v>
      </c>
    </row>
    <row r="127" spans="1:9" ht="24" customHeight="1">
      <c r="A127" s="437" t="s">
        <v>534</v>
      </c>
      <c r="B127" s="437"/>
      <c r="C127" s="434" t="s">
        <v>342</v>
      </c>
      <c r="D127" s="434" t="s">
        <v>804</v>
      </c>
      <c r="E127" s="434" t="s">
        <v>804</v>
      </c>
      <c r="F127" s="434" t="s">
        <v>805</v>
      </c>
      <c r="G127" s="435" t="s">
        <v>806</v>
      </c>
      <c r="H127" s="435"/>
      <c r="I127" s="436" t="s">
        <v>807</v>
      </c>
    </row>
    <row r="128" spans="1:9" ht="24" customHeight="1">
      <c r="A128" s="437" t="s">
        <v>541</v>
      </c>
      <c r="B128" s="437"/>
      <c r="C128" s="434" t="s">
        <v>342</v>
      </c>
      <c r="D128" s="434" t="s">
        <v>808</v>
      </c>
      <c r="E128" s="434" t="s">
        <v>808</v>
      </c>
      <c r="F128" s="434" t="s">
        <v>809</v>
      </c>
      <c r="G128" s="435" t="s">
        <v>810</v>
      </c>
      <c r="H128" s="435"/>
      <c r="I128" s="436" t="s">
        <v>811</v>
      </c>
    </row>
    <row r="129" spans="1:9" ht="24" customHeight="1">
      <c r="A129" s="437" t="s">
        <v>547</v>
      </c>
      <c r="B129" s="437"/>
      <c r="C129" s="434" t="s">
        <v>342</v>
      </c>
      <c r="D129" s="434" t="s">
        <v>812</v>
      </c>
      <c r="E129" s="434" t="s">
        <v>812</v>
      </c>
      <c r="F129" s="434" t="s">
        <v>813</v>
      </c>
      <c r="G129" s="435" t="s">
        <v>814</v>
      </c>
      <c r="H129" s="435"/>
      <c r="I129" s="436" t="s">
        <v>815</v>
      </c>
    </row>
    <row r="130" spans="1:9" ht="24" customHeight="1">
      <c r="A130" s="437" t="s">
        <v>552</v>
      </c>
      <c r="B130" s="437"/>
      <c r="C130" s="434" t="s">
        <v>342</v>
      </c>
      <c r="D130" s="434" t="s">
        <v>816</v>
      </c>
      <c r="E130" s="434" t="s">
        <v>816</v>
      </c>
      <c r="F130" s="434" t="s">
        <v>817</v>
      </c>
      <c r="G130" s="435" t="s">
        <v>818</v>
      </c>
      <c r="H130" s="435"/>
      <c r="I130" s="436" t="s">
        <v>819</v>
      </c>
    </row>
    <row r="131" spans="1:9" ht="24" customHeight="1">
      <c r="A131" s="437" t="s">
        <v>554</v>
      </c>
      <c r="B131" s="437"/>
      <c r="C131" s="434" t="s">
        <v>342</v>
      </c>
      <c r="D131" s="434" t="s">
        <v>820</v>
      </c>
      <c r="E131" s="434" t="s">
        <v>820</v>
      </c>
      <c r="F131" s="434" t="s">
        <v>821</v>
      </c>
      <c r="G131" s="435" t="s">
        <v>342</v>
      </c>
      <c r="H131" s="435"/>
      <c r="I131" s="436" t="s">
        <v>822</v>
      </c>
    </row>
    <row r="132" spans="1:9" ht="24" customHeight="1">
      <c r="A132" s="437" t="s">
        <v>559</v>
      </c>
      <c r="B132" s="437"/>
      <c r="C132" s="434" t="s">
        <v>342</v>
      </c>
      <c r="D132" s="434" t="s">
        <v>823</v>
      </c>
      <c r="E132" s="434" t="s">
        <v>823</v>
      </c>
      <c r="F132" s="434" t="s">
        <v>824</v>
      </c>
      <c r="G132" s="435" t="s">
        <v>342</v>
      </c>
      <c r="H132" s="435"/>
      <c r="I132" s="436" t="s">
        <v>825</v>
      </c>
    </row>
    <row r="133" spans="1:9" ht="24" customHeight="1">
      <c r="A133" s="437" t="s">
        <v>560</v>
      </c>
      <c r="B133" s="437"/>
      <c r="C133" s="434" t="s">
        <v>342</v>
      </c>
      <c r="D133" s="434" t="s">
        <v>826</v>
      </c>
      <c r="E133" s="434" t="s">
        <v>826</v>
      </c>
      <c r="F133" s="434" t="s">
        <v>827</v>
      </c>
      <c r="G133" s="435" t="s">
        <v>828</v>
      </c>
      <c r="H133" s="435"/>
      <c r="I133" s="436" t="s">
        <v>829</v>
      </c>
    </row>
    <row r="134" spans="1:9" ht="24" customHeight="1">
      <c r="A134" s="437" t="s">
        <v>565</v>
      </c>
      <c r="B134" s="437"/>
      <c r="C134" s="434" t="s">
        <v>342</v>
      </c>
      <c r="D134" s="434" t="s">
        <v>342</v>
      </c>
      <c r="E134" s="434" t="s">
        <v>342</v>
      </c>
      <c r="F134" s="434" t="s">
        <v>342</v>
      </c>
      <c r="G134" s="435" t="s">
        <v>342</v>
      </c>
      <c r="H134" s="435"/>
      <c r="I134" s="436" t="s">
        <v>342</v>
      </c>
    </row>
    <row r="135" spans="1:9" ht="24" customHeight="1">
      <c r="A135" s="437" t="s">
        <v>570</v>
      </c>
      <c r="B135" s="437"/>
      <c r="C135" s="434" t="s">
        <v>342</v>
      </c>
      <c r="D135" s="434" t="s">
        <v>342</v>
      </c>
      <c r="E135" s="434" t="s">
        <v>342</v>
      </c>
      <c r="F135" s="434" t="s">
        <v>342</v>
      </c>
      <c r="G135" s="435" t="s">
        <v>342</v>
      </c>
      <c r="H135" s="435"/>
      <c r="I135" s="436" t="s">
        <v>342</v>
      </c>
    </row>
    <row r="136" spans="1:9" ht="24" customHeight="1">
      <c r="A136" s="437" t="s">
        <v>35</v>
      </c>
      <c r="B136" s="437"/>
      <c r="C136" s="434" t="s">
        <v>342</v>
      </c>
      <c r="D136" s="434" t="s">
        <v>830</v>
      </c>
      <c r="E136" s="434" t="s">
        <v>830</v>
      </c>
      <c r="F136" s="434" t="s">
        <v>831</v>
      </c>
      <c r="G136" s="435" t="s">
        <v>832</v>
      </c>
      <c r="H136" s="435"/>
      <c r="I136" s="436" t="s">
        <v>833</v>
      </c>
    </row>
    <row r="137" spans="1:9" ht="24" customHeight="1">
      <c r="A137" s="437" t="s">
        <v>575</v>
      </c>
      <c r="B137" s="437"/>
      <c r="C137" s="434" t="s">
        <v>834</v>
      </c>
      <c r="D137" s="434" t="s">
        <v>835</v>
      </c>
      <c r="E137" s="434" t="s">
        <v>836</v>
      </c>
      <c r="F137" s="434" t="s">
        <v>837</v>
      </c>
      <c r="G137" s="435" t="s">
        <v>838</v>
      </c>
      <c r="H137" s="435"/>
      <c r="I137" s="436" t="s">
        <v>839</v>
      </c>
    </row>
    <row r="138" spans="1:9" ht="24" customHeight="1">
      <c r="A138" s="437" t="s">
        <v>582</v>
      </c>
      <c r="B138" s="437"/>
      <c r="C138" s="434" t="s">
        <v>834</v>
      </c>
      <c r="D138" s="434" t="s">
        <v>840</v>
      </c>
      <c r="E138" s="434" t="s">
        <v>841</v>
      </c>
      <c r="F138" s="434" t="s">
        <v>842</v>
      </c>
      <c r="G138" s="435" t="s">
        <v>843</v>
      </c>
      <c r="H138" s="435"/>
      <c r="I138" s="436" t="s">
        <v>844</v>
      </c>
    </row>
    <row r="139" spans="1:9" ht="24" customHeight="1">
      <c r="A139" s="437" t="s">
        <v>588</v>
      </c>
      <c r="B139" s="437"/>
      <c r="C139" s="434" t="s">
        <v>342</v>
      </c>
      <c r="D139" s="434" t="s">
        <v>845</v>
      </c>
      <c r="E139" s="434" t="s">
        <v>845</v>
      </c>
      <c r="F139" s="434" t="s">
        <v>846</v>
      </c>
      <c r="G139" s="435" t="s">
        <v>847</v>
      </c>
      <c r="H139" s="435"/>
      <c r="I139" s="436" t="s">
        <v>848</v>
      </c>
    </row>
    <row r="140" spans="1:9" ht="24" customHeight="1">
      <c r="A140" s="437" t="s">
        <v>593</v>
      </c>
      <c r="B140" s="437"/>
      <c r="C140" s="434" t="s">
        <v>342</v>
      </c>
      <c r="D140" s="434" t="s">
        <v>342</v>
      </c>
      <c r="E140" s="434" t="s">
        <v>342</v>
      </c>
      <c r="F140" s="434" t="s">
        <v>342</v>
      </c>
      <c r="G140" s="435" t="s">
        <v>342</v>
      </c>
      <c r="H140" s="435"/>
      <c r="I140" s="436" t="s">
        <v>342</v>
      </c>
    </row>
    <row r="141" spans="1:9" ht="24" customHeight="1">
      <c r="A141" s="437" t="s">
        <v>598</v>
      </c>
      <c r="B141" s="437"/>
      <c r="C141" s="434" t="s">
        <v>342</v>
      </c>
      <c r="D141" s="434" t="s">
        <v>342</v>
      </c>
      <c r="E141" s="434" t="s">
        <v>342</v>
      </c>
      <c r="F141" s="434" t="s">
        <v>342</v>
      </c>
      <c r="G141" s="435" t="s">
        <v>342</v>
      </c>
      <c r="H141" s="435"/>
      <c r="I141" s="436" t="s">
        <v>342</v>
      </c>
    </row>
    <row r="142" spans="1:9" ht="24" customHeight="1">
      <c r="A142" s="437" t="s">
        <v>599</v>
      </c>
      <c r="B142" s="437"/>
      <c r="C142" s="434" t="s">
        <v>342</v>
      </c>
      <c r="D142" s="434" t="s">
        <v>342</v>
      </c>
      <c r="E142" s="434" t="s">
        <v>342</v>
      </c>
      <c r="F142" s="434" t="s">
        <v>342</v>
      </c>
      <c r="G142" s="435" t="s">
        <v>342</v>
      </c>
      <c r="H142" s="435"/>
      <c r="I142" s="436" t="s">
        <v>342</v>
      </c>
    </row>
    <row r="143" spans="1:9" ht="24" customHeight="1">
      <c r="A143" s="437" t="s">
        <v>600</v>
      </c>
      <c r="B143" s="437"/>
      <c r="C143" s="434" t="s">
        <v>342</v>
      </c>
      <c r="D143" s="434" t="s">
        <v>342</v>
      </c>
      <c r="E143" s="434" t="s">
        <v>342</v>
      </c>
      <c r="F143" s="434" t="s">
        <v>342</v>
      </c>
      <c r="G143" s="435" t="s">
        <v>342</v>
      </c>
      <c r="H143" s="435"/>
      <c r="I143" s="436" t="s">
        <v>342</v>
      </c>
    </row>
    <row r="144" spans="1:9" ht="24" customHeight="1">
      <c r="A144" s="437" t="s">
        <v>601</v>
      </c>
      <c r="B144" s="437"/>
      <c r="C144" s="434" t="s">
        <v>342</v>
      </c>
      <c r="D144" s="434" t="s">
        <v>342</v>
      </c>
      <c r="E144" s="434" t="s">
        <v>342</v>
      </c>
      <c r="F144" s="434" t="s">
        <v>342</v>
      </c>
      <c r="G144" s="435" t="s">
        <v>342</v>
      </c>
      <c r="H144" s="435"/>
      <c r="I144" s="436" t="s">
        <v>342</v>
      </c>
    </row>
    <row r="145" spans="1:9" ht="24" customHeight="1">
      <c r="A145" s="437" t="s">
        <v>602</v>
      </c>
      <c r="B145" s="437"/>
      <c r="C145" s="434" t="s">
        <v>342</v>
      </c>
      <c r="D145" s="434" t="s">
        <v>342</v>
      </c>
      <c r="E145" s="434" t="s">
        <v>342</v>
      </c>
      <c r="F145" s="434" t="s">
        <v>342</v>
      </c>
      <c r="G145" s="435" t="s">
        <v>342</v>
      </c>
      <c r="H145" s="435"/>
      <c r="I145" s="436" t="s">
        <v>342</v>
      </c>
    </row>
    <row r="146" spans="1:9" ht="24" customHeight="1">
      <c r="A146" s="437" t="s">
        <v>603</v>
      </c>
      <c r="B146" s="437"/>
      <c r="C146" s="434" t="s">
        <v>342</v>
      </c>
      <c r="D146" s="434" t="s">
        <v>342</v>
      </c>
      <c r="E146" s="434" t="s">
        <v>342</v>
      </c>
      <c r="F146" s="434" t="s">
        <v>342</v>
      </c>
      <c r="G146" s="435" t="s">
        <v>342</v>
      </c>
      <c r="H146" s="435"/>
      <c r="I146" s="436" t="s">
        <v>342</v>
      </c>
    </row>
    <row r="147" spans="1:9" ht="24" customHeight="1">
      <c r="A147" s="437" t="s">
        <v>604</v>
      </c>
      <c r="B147" s="437"/>
      <c r="C147" s="434" t="s">
        <v>342</v>
      </c>
      <c r="D147" s="434" t="s">
        <v>342</v>
      </c>
      <c r="E147" s="434" t="s">
        <v>342</v>
      </c>
      <c r="F147" s="434" t="s">
        <v>342</v>
      </c>
      <c r="G147" s="435" t="s">
        <v>342</v>
      </c>
      <c r="H147" s="435"/>
      <c r="I147" s="436" t="s">
        <v>342</v>
      </c>
    </row>
    <row r="148" spans="1:9" ht="24" customHeight="1">
      <c r="A148" s="437" t="s">
        <v>605</v>
      </c>
      <c r="B148" s="437"/>
      <c r="C148" s="434" t="s">
        <v>849</v>
      </c>
      <c r="D148" s="434" t="s">
        <v>850</v>
      </c>
      <c r="E148" s="434" t="s">
        <v>851</v>
      </c>
      <c r="F148" s="434" t="s">
        <v>852</v>
      </c>
      <c r="G148" s="435" t="s">
        <v>853</v>
      </c>
      <c r="H148" s="435"/>
      <c r="I148" s="436" t="s">
        <v>854</v>
      </c>
    </row>
    <row r="149" spans="1:9" ht="24" customHeight="1">
      <c r="A149" s="437" t="s">
        <v>612</v>
      </c>
      <c r="B149" s="437"/>
      <c r="C149" s="434" t="s">
        <v>342</v>
      </c>
      <c r="D149" s="434" t="s">
        <v>342</v>
      </c>
      <c r="E149" s="434" t="s">
        <v>342</v>
      </c>
      <c r="F149" s="434" t="s">
        <v>342</v>
      </c>
      <c r="G149" s="435" t="s">
        <v>342</v>
      </c>
      <c r="H149" s="435"/>
      <c r="I149" s="436" t="s">
        <v>342</v>
      </c>
    </row>
    <row r="150" spans="1:9" ht="24" customHeight="1">
      <c r="A150" s="437" t="s">
        <v>48</v>
      </c>
      <c r="B150" s="437"/>
      <c r="C150" s="434" t="s">
        <v>849</v>
      </c>
      <c r="D150" s="434" t="s">
        <v>855</v>
      </c>
      <c r="E150" s="434" t="s">
        <v>856</v>
      </c>
      <c r="F150" s="434" t="s">
        <v>857</v>
      </c>
      <c r="G150" s="435" t="s">
        <v>858</v>
      </c>
      <c r="H150" s="435"/>
      <c r="I150" s="436" t="s">
        <v>859</v>
      </c>
    </row>
    <row r="151" spans="1:9" ht="24" customHeight="1">
      <c r="A151" s="437" t="s">
        <v>77</v>
      </c>
      <c r="B151" s="437"/>
      <c r="C151" s="434" t="s">
        <v>342</v>
      </c>
      <c r="D151" s="434" t="s">
        <v>860</v>
      </c>
      <c r="E151" s="434" t="s">
        <v>860</v>
      </c>
      <c r="F151" s="434" t="s">
        <v>861</v>
      </c>
      <c r="G151" s="435" t="s">
        <v>862</v>
      </c>
      <c r="H151" s="435"/>
      <c r="I151" s="436" t="s">
        <v>863</v>
      </c>
    </row>
    <row r="152" spans="1:9" ht="24" customHeight="1">
      <c r="A152" s="437" t="s">
        <v>626</v>
      </c>
      <c r="B152" s="437"/>
      <c r="C152" s="434" t="s">
        <v>864</v>
      </c>
      <c r="D152" s="434" t="s">
        <v>865</v>
      </c>
      <c r="E152" s="434" t="s">
        <v>866</v>
      </c>
      <c r="F152" s="434" t="s">
        <v>867</v>
      </c>
      <c r="G152" s="435" t="s">
        <v>868</v>
      </c>
      <c r="H152" s="435"/>
      <c r="I152" s="436" t="s">
        <v>869</v>
      </c>
    </row>
    <row r="153" spans="1:9" ht="24" customHeight="1">
      <c r="A153" s="437" t="s">
        <v>633</v>
      </c>
      <c r="B153" s="437"/>
      <c r="C153" s="434" t="s">
        <v>342</v>
      </c>
      <c r="D153" s="434" t="s">
        <v>870</v>
      </c>
      <c r="E153" s="434" t="s">
        <v>870</v>
      </c>
      <c r="F153" s="434" t="s">
        <v>871</v>
      </c>
      <c r="G153" s="435" t="s">
        <v>871</v>
      </c>
      <c r="H153" s="435"/>
      <c r="I153" s="436" t="s">
        <v>872</v>
      </c>
    </row>
    <row r="154" spans="1:9" ht="24" customHeight="1">
      <c r="A154" s="437" t="s">
        <v>640</v>
      </c>
      <c r="B154" s="437"/>
      <c r="C154" s="434" t="s">
        <v>864</v>
      </c>
      <c r="D154" s="434" t="s">
        <v>873</v>
      </c>
      <c r="E154" s="434" t="s">
        <v>874</v>
      </c>
      <c r="F154" s="434" t="s">
        <v>875</v>
      </c>
      <c r="G154" s="435" t="s">
        <v>875</v>
      </c>
      <c r="H154" s="435"/>
      <c r="I154" s="436" t="s">
        <v>876</v>
      </c>
    </row>
    <row r="155" spans="1:9" ht="24" customHeight="1">
      <c r="A155" s="437" t="s">
        <v>647</v>
      </c>
      <c r="B155" s="437"/>
      <c r="C155" s="434" t="s">
        <v>342</v>
      </c>
      <c r="D155" s="434" t="s">
        <v>342</v>
      </c>
      <c r="E155" s="434" t="s">
        <v>342</v>
      </c>
      <c r="F155" s="434" t="s">
        <v>342</v>
      </c>
      <c r="G155" s="435" t="s">
        <v>342</v>
      </c>
      <c r="H155" s="435"/>
      <c r="I155" s="436" t="s">
        <v>342</v>
      </c>
    </row>
    <row r="156" spans="1:9" ht="24" customHeight="1">
      <c r="A156" s="437" t="s">
        <v>648</v>
      </c>
      <c r="B156" s="437"/>
      <c r="C156" s="434" t="s">
        <v>342</v>
      </c>
      <c r="D156" s="434" t="s">
        <v>342</v>
      </c>
      <c r="E156" s="434" t="s">
        <v>342</v>
      </c>
      <c r="F156" s="434" t="s">
        <v>342</v>
      </c>
      <c r="G156" s="435" t="s">
        <v>342</v>
      </c>
      <c r="H156" s="435"/>
      <c r="I156" s="436" t="s">
        <v>342</v>
      </c>
    </row>
    <row r="157" spans="1:9" ht="24" customHeight="1">
      <c r="A157" s="437" t="s">
        <v>653</v>
      </c>
      <c r="B157" s="437"/>
      <c r="C157" s="434" t="s">
        <v>342</v>
      </c>
      <c r="D157" s="434" t="s">
        <v>342</v>
      </c>
      <c r="E157" s="434" t="s">
        <v>342</v>
      </c>
      <c r="F157" s="434" t="s">
        <v>342</v>
      </c>
      <c r="G157" s="435" t="s">
        <v>342</v>
      </c>
      <c r="H157" s="435"/>
      <c r="I157" s="436" t="s">
        <v>342</v>
      </c>
    </row>
    <row r="158" spans="1:9" ht="24" customHeight="1">
      <c r="A158" s="437" t="s">
        <v>654</v>
      </c>
      <c r="B158" s="437"/>
      <c r="C158" s="434" t="s">
        <v>342</v>
      </c>
      <c r="D158" s="434" t="s">
        <v>342</v>
      </c>
      <c r="E158" s="434" t="s">
        <v>342</v>
      </c>
      <c r="F158" s="434" t="s">
        <v>342</v>
      </c>
      <c r="G158" s="435" t="s">
        <v>342</v>
      </c>
      <c r="H158" s="435"/>
      <c r="I158" s="436" t="s">
        <v>342</v>
      </c>
    </row>
    <row r="159" spans="1:9" ht="24" customHeight="1" thickBot="1">
      <c r="A159" s="437" t="s">
        <v>655</v>
      </c>
      <c r="B159" s="437"/>
      <c r="C159" s="434" t="s">
        <v>342</v>
      </c>
      <c r="D159" s="434" t="s">
        <v>877</v>
      </c>
      <c r="E159" s="434" t="s">
        <v>877</v>
      </c>
      <c r="F159" s="434" t="s">
        <v>878</v>
      </c>
      <c r="G159" s="435" t="s">
        <v>879</v>
      </c>
      <c r="H159" s="435"/>
      <c r="I159" s="436" t="s">
        <v>880</v>
      </c>
    </row>
    <row r="160" spans="1:9" ht="30" customHeight="1" thickBot="1">
      <c r="A160" s="439" t="s">
        <v>881</v>
      </c>
      <c r="B160" s="440"/>
      <c r="C160" s="441" t="s">
        <v>882</v>
      </c>
      <c r="D160" s="441" t="s">
        <v>883</v>
      </c>
      <c r="E160" s="441" t="s">
        <v>884</v>
      </c>
      <c r="F160" s="441" t="s">
        <v>885</v>
      </c>
      <c r="G160" s="442" t="s">
        <v>886</v>
      </c>
      <c r="H160" s="442"/>
      <c r="I160" s="443" t="s">
        <v>887</v>
      </c>
    </row>
  </sheetData>
  <sheetProtection/>
  <mergeCells count="317">
    <mergeCell ref="A158:B158"/>
    <mergeCell ref="G158:H158"/>
    <mergeCell ref="A159:B159"/>
    <mergeCell ref="G159:H159"/>
    <mergeCell ref="A160:B160"/>
    <mergeCell ref="G160:H160"/>
    <mergeCell ref="A155:B155"/>
    <mergeCell ref="G155:H155"/>
    <mergeCell ref="A156:B156"/>
    <mergeCell ref="G156:H156"/>
    <mergeCell ref="A157:B157"/>
    <mergeCell ref="G157:H157"/>
    <mergeCell ref="A152:B152"/>
    <mergeCell ref="G152:H152"/>
    <mergeCell ref="A153:B153"/>
    <mergeCell ref="G153:H153"/>
    <mergeCell ref="A154:B154"/>
    <mergeCell ref="G154:H154"/>
    <mergeCell ref="A149:B149"/>
    <mergeCell ref="G149:H149"/>
    <mergeCell ref="A150:B150"/>
    <mergeCell ref="G150:H150"/>
    <mergeCell ref="A151:B151"/>
    <mergeCell ref="G151:H151"/>
    <mergeCell ref="A146:B146"/>
    <mergeCell ref="G146:H146"/>
    <mergeCell ref="A147:B147"/>
    <mergeCell ref="G147:H147"/>
    <mergeCell ref="A148:B148"/>
    <mergeCell ref="G148:H148"/>
    <mergeCell ref="A143:B143"/>
    <mergeCell ref="G143:H143"/>
    <mergeCell ref="A144:B144"/>
    <mergeCell ref="G144:H144"/>
    <mergeCell ref="A145:B145"/>
    <mergeCell ref="G145:H145"/>
    <mergeCell ref="A140:B140"/>
    <mergeCell ref="G140:H140"/>
    <mergeCell ref="A141:B141"/>
    <mergeCell ref="G141:H141"/>
    <mergeCell ref="A142:B142"/>
    <mergeCell ref="G142:H142"/>
    <mergeCell ref="A137:B137"/>
    <mergeCell ref="G137:H137"/>
    <mergeCell ref="A138:B138"/>
    <mergeCell ref="G138:H138"/>
    <mergeCell ref="A139:B139"/>
    <mergeCell ref="G139:H139"/>
    <mergeCell ref="A134:B134"/>
    <mergeCell ref="G134:H134"/>
    <mergeCell ref="A135:B135"/>
    <mergeCell ref="G135:H135"/>
    <mergeCell ref="A136:B136"/>
    <mergeCell ref="G136:H136"/>
    <mergeCell ref="A131:B131"/>
    <mergeCell ref="G131:H131"/>
    <mergeCell ref="A132:B132"/>
    <mergeCell ref="G132:H132"/>
    <mergeCell ref="A133:B133"/>
    <mergeCell ref="G133:H133"/>
    <mergeCell ref="A128:B128"/>
    <mergeCell ref="G128:H128"/>
    <mergeCell ref="A129:B129"/>
    <mergeCell ref="G129:H129"/>
    <mergeCell ref="A130:B130"/>
    <mergeCell ref="G130:H130"/>
    <mergeCell ref="A125:B125"/>
    <mergeCell ref="G125:H125"/>
    <mergeCell ref="A126:B126"/>
    <mergeCell ref="G126:H126"/>
    <mergeCell ref="A127:B127"/>
    <mergeCell ref="G127:H127"/>
    <mergeCell ref="A122:B122"/>
    <mergeCell ref="G122:H122"/>
    <mergeCell ref="A123:B123"/>
    <mergeCell ref="G123:H123"/>
    <mergeCell ref="A124:B124"/>
    <mergeCell ref="G124:H124"/>
    <mergeCell ref="A119:B119"/>
    <mergeCell ref="G119:H119"/>
    <mergeCell ref="A120:B120"/>
    <mergeCell ref="G120:H120"/>
    <mergeCell ref="A121:B121"/>
    <mergeCell ref="G121:H121"/>
    <mergeCell ref="A116:B116"/>
    <mergeCell ref="G116:H116"/>
    <mergeCell ref="A117:B117"/>
    <mergeCell ref="G117:H117"/>
    <mergeCell ref="A118:B118"/>
    <mergeCell ref="G118:H118"/>
    <mergeCell ref="A113:B113"/>
    <mergeCell ref="G113:H113"/>
    <mergeCell ref="A114:B114"/>
    <mergeCell ref="G114:H114"/>
    <mergeCell ref="A115:B115"/>
    <mergeCell ref="G115:H115"/>
    <mergeCell ref="A110:B110"/>
    <mergeCell ref="G110:H110"/>
    <mergeCell ref="A111:B111"/>
    <mergeCell ref="G111:H111"/>
    <mergeCell ref="A112:B112"/>
    <mergeCell ref="G112:H112"/>
    <mergeCell ref="A107:B107"/>
    <mergeCell ref="G107:H107"/>
    <mergeCell ref="A108:B108"/>
    <mergeCell ref="G108:H108"/>
    <mergeCell ref="A109:B109"/>
    <mergeCell ref="G109:H109"/>
    <mergeCell ref="A104:B104"/>
    <mergeCell ref="G104:H104"/>
    <mergeCell ref="A105:B105"/>
    <mergeCell ref="G105:H105"/>
    <mergeCell ref="A106:B106"/>
    <mergeCell ref="G106:H106"/>
    <mergeCell ref="A101:B101"/>
    <mergeCell ref="G101:H101"/>
    <mergeCell ref="A102:B102"/>
    <mergeCell ref="G102:H102"/>
    <mergeCell ref="A103:B103"/>
    <mergeCell ref="G103:H103"/>
    <mergeCell ref="A98:B98"/>
    <mergeCell ref="G98:H98"/>
    <mergeCell ref="A99:B99"/>
    <mergeCell ref="G99:H99"/>
    <mergeCell ref="A100:B100"/>
    <mergeCell ref="G100:H100"/>
    <mergeCell ref="A95:B95"/>
    <mergeCell ref="G95:H95"/>
    <mergeCell ref="A96:B96"/>
    <mergeCell ref="G96:H96"/>
    <mergeCell ref="A97:B97"/>
    <mergeCell ref="G97:H97"/>
    <mergeCell ref="A92:B92"/>
    <mergeCell ref="G92:H92"/>
    <mergeCell ref="A93:B93"/>
    <mergeCell ref="G93:H93"/>
    <mergeCell ref="A94:B94"/>
    <mergeCell ref="G94:H94"/>
    <mergeCell ref="A89:B89"/>
    <mergeCell ref="G89:H89"/>
    <mergeCell ref="A90:B90"/>
    <mergeCell ref="G90:H90"/>
    <mergeCell ref="A91:B91"/>
    <mergeCell ref="G91:H91"/>
    <mergeCell ref="A86:B86"/>
    <mergeCell ref="G86:H86"/>
    <mergeCell ref="A87:B87"/>
    <mergeCell ref="G87:H87"/>
    <mergeCell ref="A88:B88"/>
    <mergeCell ref="G88:H88"/>
    <mergeCell ref="A83:B83"/>
    <mergeCell ref="G83:H83"/>
    <mergeCell ref="A84:B84"/>
    <mergeCell ref="G84:H84"/>
    <mergeCell ref="A85:B85"/>
    <mergeCell ref="G85:H85"/>
    <mergeCell ref="A80:B80"/>
    <mergeCell ref="G80:H80"/>
    <mergeCell ref="A81:B81"/>
    <mergeCell ref="G81:H81"/>
    <mergeCell ref="A82:B82"/>
    <mergeCell ref="G82:H82"/>
    <mergeCell ref="A77:B77"/>
    <mergeCell ref="G77:H77"/>
    <mergeCell ref="A78:B78"/>
    <mergeCell ref="G78:H78"/>
    <mergeCell ref="A79:B79"/>
    <mergeCell ref="G79:H79"/>
    <mergeCell ref="A74:B74"/>
    <mergeCell ref="G74:H74"/>
    <mergeCell ref="A75:B75"/>
    <mergeCell ref="G75:H75"/>
    <mergeCell ref="A76:B76"/>
    <mergeCell ref="G76:H76"/>
    <mergeCell ref="A71:B71"/>
    <mergeCell ref="G71:H71"/>
    <mergeCell ref="A72:B72"/>
    <mergeCell ref="G72:H72"/>
    <mergeCell ref="A73:B73"/>
    <mergeCell ref="G73:H73"/>
    <mergeCell ref="A68:B68"/>
    <mergeCell ref="G68:H68"/>
    <mergeCell ref="A69:B69"/>
    <mergeCell ref="G69:H69"/>
    <mergeCell ref="A70:B70"/>
    <mergeCell ref="G70:H70"/>
    <mergeCell ref="A65:B65"/>
    <mergeCell ref="G65:H65"/>
    <mergeCell ref="A66:B66"/>
    <mergeCell ref="G66:H66"/>
    <mergeCell ref="A67:B67"/>
    <mergeCell ref="G67:H67"/>
    <mergeCell ref="A62:B62"/>
    <mergeCell ref="G62:H62"/>
    <mergeCell ref="A63:B63"/>
    <mergeCell ref="G63:H63"/>
    <mergeCell ref="A64:B64"/>
    <mergeCell ref="G64:H64"/>
    <mergeCell ref="A59:B59"/>
    <mergeCell ref="G59:H59"/>
    <mergeCell ref="A60:B60"/>
    <mergeCell ref="G60:H60"/>
    <mergeCell ref="A61:B61"/>
    <mergeCell ref="G61:H61"/>
    <mergeCell ref="A56:B56"/>
    <mergeCell ref="G56:H56"/>
    <mergeCell ref="A57:B57"/>
    <mergeCell ref="G57:H57"/>
    <mergeCell ref="A58:B58"/>
    <mergeCell ref="G58:H58"/>
    <mergeCell ref="A53:B53"/>
    <mergeCell ref="G53:H53"/>
    <mergeCell ref="A54:B54"/>
    <mergeCell ref="G54:H54"/>
    <mergeCell ref="A55:B55"/>
    <mergeCell ref="G55:H55"/>
    <mergeCell ref="A50:B50"/>
    <mergeCell ref="G50:H50"/>
    <mergeCell ref="A51:B51"/>
    <mergeCell ref="G51:H51"/>
    <mergeCell ref="A52:B52"/>
    <mergeCell ref="G52:H52"/>
    <mergeCell ref="A47:B47"/>
    <mergeCell ref="G47:H47"/>
    <mergeCell ref="A48:B48"/>
    <mergeCell ref="G48:H48"/>
    <mergeCell ref="A49:B49"/>
    <mergeCell ref="G49:H49"/>
    <mergeCell ref="A44:B44"/>
    <mergeCell ref="G44:H44"/>
    <mergeCell ref="A45:B45"/>
    <mergeCell ref="G45:H45"/>
    <mergeCell ref="A46:B46"/>
    <mergeCell ref="G46:H46"/>
    <mergeCell ref="A41:B41"/>
    <mergeCell ref="G41:H41"/>
    <mergeCell ref="A42:B42"/>
    <mergeCell ref="G42:H42"/>
    <mergeCell ref="A43:B43"/>
    <mergeCell ref="G43:H43"/>
    <mergeCell ref="A38:B38"/>
    <mergeCell ref="G38:H38"/>
    <mergeCell ref="A39:B39"/>
    <mergeCell ref="G39:H39"/>
    <mergeCell ref="A40:B40"/>
    <mergeCell ref="G40:H40"/>
    <mergeCell ref="A35:B35"/>
    <mergeCell ref="G35:H35"/>
    <mergeCell ref="A36:B36"/>
    <mergeCell ref="G36:H36"/>
    <mergeCell ref="A37:B37"/>
    <mergeCell ref="G37:H37"/>
    <mergeCell ref="A32:B32"/>
    <mergeCell ref="G32:H32"/>
    <mergeCell ref="A33:B33"/>
    <mergeCell ref="G33:H33"/>
    <mergeCell ref="A34:B34"/>
    <mergeCell ref="G34:H34"/>
    <mergeCell ref="I27:I28"/>
    <mergeCell ref="A29:B29"/>
    <mergeCell ref="G29:H29"/>
    <mergeCell ref="A30:B30"/>
    <mergeCell ref="G30:H30"/>
    <mergeCell ref="A31:B31"/>
    <mergeCell ref="G31:H31"/>
    <mergeCell ref="A26:B26"/>
    <mergeCell ref="G26:H26"/>
    <mergeCell ref="A27:B28"/>
    <mergeCell ref="C27:C28"/>
    <mergeCell ref="D27:D28"/>
    <mergeCell ref="E27:E28"/>
    <mergeCell ref="F27:F28"/>
    <mergeCell ref="G27:H28"/>
    <mergeCell ref="A23:B23"/>
    <mergeCell ref="G23:H23"/>
    <mergeCell ref="A24:B24"/>
    <mergeCell ref="G24:H24"/>
    <mergeCell ref="A25:B25"/>
    <mergeCell ref="G25:H25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14:B14"/>
    <mergeCell ref="G14:H14"/>
    <mergeCell ref="A15:B15"/>
    <mergeCell ref="G15:H15"/>
    <mergeCell ref="A16:B16"/>
    <mergeCell ref="G16:H16"/>
    <mergeCell ref="A11:B11"/>
    <mergeCell ref="G11:H11"/>
    <mergeCell ref="A12:B12"/>
    <mergeCell ref="G12:H12"/>
    <mergeCell ref="A13:B13"/>
    <mergeCell ref="G13:H13"/>
    <mergeCell ref="A7:B9"/>
    <mergeCell ref="C7:H7"/>
    <mergeCell ref="I7:I8"/>
    <mergeCell ref="G8:H8"/>
    <mergeCell ref="G9:H9"/>
    <mergeCell ref="A10:B10"/>
    <mergeCell ref="G10:H10"/>
    <mergeCell ref="A1:A5"/>
    <mergeCell ref="B1:G1"/>
    <mergeCell ref="H1:I5"/>
    <mergeCell ref="B2:G2"/>
    <mergeCell ref="B3:G3"/>
    <mergeCell ref="B4:G4"/>
    <mergeCell ref="B5:G5"/>
  </mergeCells>
  <printOptions/>
  <pageMargins left="0" right="0" top="0" bottom="0" header="0.5" footer="0.5"/>
  <pageSetup horizontalDpi="300" verticalDpi="300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:A5"/>
    </sheetView>
  </sheetViews>
  <sheetFormatPr defaultColWidth="11.421875" defaultRowHeight="15"/>
  <cols>
    <col min="1" max="1" width="15.140625" style="429" customWidth="1"/>
    <col min="2" max="2" width="25.57421875" style="429" customWidth="1"/>
    <col min="3" max="6" width="14.28125" style="429" customWidth="1"/>
    <col min="7" max="7" width="13.421875" style="429" customWidth="1"/>
    <col min="8" max="8" width="0.85546875" style="429" customWidth="1"/>
    <col min="9" max="9" width="14.28125" style="429" customWidth="1"/>
    <col min="10" max="16384" width="9.140625" style="429" customWidth="1"/>
  </cols>
  <sheetData>
    <row r="1" spans="1:9" ht="15" customHeight="1">
      <c r="A1" s="427"/>
      <c r="B1" s="444" t="s">
        <v>143</v>
      </c>
      <c r="C1" s="444"/>
      <c r="D1" s="444"/>
      <c r="E1" s="444"/>
      <c r="F1" s="444"/>
      <c r="G1" s="444"/>
      <c r="H1" s="427"/>
      <c r="I1" s="427"/>
    </row>
    <row r="2" spans="1:9" ht="15" customHeight="1">
      <c r="A2" s="427"/>
      <c r="B2" s="444" t="s">
        <v>277</v>
      </c>
      <c r="C2" s="444"/>
      <c r="D2" s="444"/>
      <c r="E2" s="444"/>
      <c r="F2" s="444"/>
      <c r="G2" s="444"/>
      <c r="H2" s="427"/>
      <c r="I2" s="427"/>
    </row>
    <row r="3" spans="1:9" ht="15" customHeight="1">
      <c r="A3" s="427"/>
      <c r="B3" s="444" t="s">
        <v>888</v>
      </c>
      <c r="C3" s="444"/>
      <c r="D3" s="444"/>
      <c r="E3" s="444"/>
      <c r="F3" s="444"/>
      <c r="G3" s="444"/>
      <c r="H3" s="427"/>
      <c r="I3" s="427"/>
    </row>
    <row r="4" spans="1:9" ht="15" customHeight="1">
      <c r="A4" s="427"/>
      <c r="B4" s="444" t="s">
        <v>279</v>
      </c>
      <c r="C4" s="444"/>
      <c r="D4" s="444"/>
      <c r="E4" s="444"/>
      <c r="F4" s="444"/>
      <c r="G4" s="444"/>
      <c r="H4" s="427"/>
      <c r="I4" s="427"/>
    </row>
    <row r="5" spans="1:9" ht="15" customHeight="1">
      <c r="A5" s="427"/>
      <c r="B5" s="444" t="s">
        <v>92</v>
      </c>
      <c r="C5" s="444"/>
      <c r="D5" s="444"/>
      <c r="E5" s="444"/>
      <c r="F5" s="444"/>
      <c r="G5" s="444"/>
      <c r="H5" s="427"/>
      <c r="I5" s="427"/>
    </row>
    <row r="6" spans="1:9" ht="0.75" customHeight="1" thickBot="1">
      <c r="A6" s="430"/>
      <c r="B6" s="430"/>
      <c r="C6" s="430"/>
      <c r="D6" s="430"/>
      <c r="E6" s="430"/>
      <c r="F6" s="430"/>
      <c r="G6" s="430"/>
      <c r="H6" s="430"/>
      <c r="I6" s="430"/>
    </row>
    <row r="7" spans="1:9" ht="15" customHeight="1" thickBot="1">
      <c r="A7" s="445" t="s">
        <v>280</v>
      </c>
      <c r="B7" s="445"/>
      <c r="C7" s="445" t="s">
        <v>281</v>
      </c>
      <c r="D7" s="445"/>
      <c r="E7" s="445"/>
      <c r="F7" s="445"/>
      <c r="G7" s="445"/>
      <c r="H7" s="445"/>
      <c r="I7" s="445" t="s">
        <v>282</v>
      </c>
    </row>
    <row r="8" spans="1:9" ht="30" customHeight="1" thickBot="1">
      <c r="A8" s="445"/>
      <c r="B8" s="445"/>
      <c r="C8" s="446" t="s">
        <v>283</v>
      </c>
      <c r="D8" s="446" t="s">
        <v>284</v>
      </c>
      <c r="E8" s="446" t="s">
        <v>84</v>
      </c>
      <c r="F8" s="446" t="s">
        <v>85</v>
      </c>
      <c r="G8" s="445" t="s">
        <v>285</v>
      </c>
      <c r="H8" s="445"/>
      <c r="I8" s="445"/>
    </row>
    <row r="9" spans="1:9" ht="15" customHeight="1" thickBot="1">
      <c r="A9" s="445"/>
      <c r="B9" s="445"/>
      <c r="C9" s="446" t="s">
        <v>286</v>
      </c>
      <c r="D9" s="446" t="s">
        <v>287</v>
      </c>
      <c r="E9" s="446" t="s">
        <v>288</v>
      </c>
      <c r="F9" s="446" t="s">
        <v>289</v>
      </c>
      <c r="G9" s="445" t="s">
        <v>290</v>
      </c>
      <c r="H9" s="445"/>
      <c r="I9" s="446" t="s">
        <v>291</v>
      </c>
    </row>
    <row r="10" spans="1:9" ht="24" customHeight="1">
      <c r="A10" s="447" t="s">
        <v>292</v>
      </c>
      <c r="B10" s="447"/>
      <c r="C10" s="448" t="s">
        <v>293</v>
      </c>
      <c r="D10" s="448" t="s">
        <v>294</v>
      </c>
      <c r="E10" s="448" t="s">
        <v>295</v>
      </c>
      <c r="F10" s="448" t="s">
        <v>296</v>
      </c>
      <c r="G10" s="449" t="s">
        <v>297</v>
      </c>
      <c r="H10" s="449"/>
      <c r="I10" s="450" t="s">
        <v>298</v>
      </c>
    </row>
    <row r="11" spans="1:9" ht="24" customHeight="1">
      <c r="A11" s="451" t="s">
        <v>889</v>
      </c>
      <c r="B11" s="451"/>
      <c r="C11" s="448" t="s">
        <v>890</v>
      </c>
      <c r="D11" s="448" t="s">
        <v>891</v>
      </c>
      <c r="E11" s="448" t="s">
        <v>892</v>
      </c>
      <c r="F11" s="448" t="s">
        <v>893</v>
      </c>
      <c r="G11" s="449" t="s">
        <v>894</v>
      </c>
      <c r="H11" s="449"/>
      <c r="I11" s="450" t="s">
        <v>895</v>
      </c>
    </row>
    <row r="12" spans="1:9" ht="24" customHeight="1">
      <c r="A12" s="451" t="s">
        <v>896</v>
      </c>
      <c r="B12" s="451"/>
      <c r="C12" s="448" t="s">
        <v>897</v>
      </c>
      <c r="D12" s="448" t="s">
        <v>898</v>
      </c>
      <c r="E12" s="448" t="s">
        <v>899</v>
      </c>
      <c r="F12" s="448" t="s">
        <v>900</v>
      </c>
      <c r="G12" s="449" t="s">
        <v>901</v>
      </c>
      <c r="H12" s="449"/>
      <c r="I12" s="450" t="s">
        <v>902</v>
      </c>
    </row>
    <row r="13" spans="1:9" ht="24" customHeight="1">
      <c r="A13" s="451" t="s">
        <v>903</v>
      </c>
      <c r="B13" s="451"/>
      <c r="C13" s="448" t="s">
        <v>904</v>
      </c>
      <c r="D13" s="448" t="s">
        <v>905</v>
      </c>
      <c r="E13" s="448" t="s">
        <v>906</v>
      </c>
      <c r="F13" s="448" t="s">
        <v>907</v>
      </c>
      <c r="G13" s="449" t="s">
        <v>908</v>
      </c>
      <c r="H13" s="449"/>
      <c r="I13" s="450" t="s">
        <v>909</v>
      </c>
    </row>
    <row r="14" spans="1:9" ht="24" customHeight="1">
      <c r="A14" s="451" t="s">
        <v>910</v>
      </c>
      <c r="B14" s="451"/>
      <c r="C14" s="448" t="s">
        <v>911</v>
      </c>
      <c r="D14" s="448" t="s">
        <v>912</v>
      </c>
      <c r="E14" s="448" t="s">
        <v>913</v>
      </c>
      <c r="F14" s="448" t="s">
        <v>914</v>
      </c>
      <c r="G14" s="449" t="s">
        <v>915</v>
      </c>
      <c r="H14" s="449"/>
      <c r="I14" s="450" t="s">
        <v>916</v>
      </c>
    </row>
    <row r="15" spans="1:9" ht="24" customHeight="1">
      <c r="A15" s="451" t="s">
        <v>917</v>
      </c>
      <c r="B15" s="451"/>
      <c r="C15" s="448" t="s">
        <v>918</v>
      </c>
      <c r="D15" s="448" t="s">
        <v>919</v>
      </c>
      <c r="E15" s="448" t="s">
        <v>920</v>
      </c>
      <c r="F15" s="448" t="s">
        <v>921</v>
      </c>
      <c r="G15" s="449" t="s">
        <v>922</v>
      </c>
      <c r="H15" s="449"/>
      <c r="I15" s="450" t="s">
        <v>923</v>
      </c>
    </row>
    <row r="16" spans="1:9" ht="24" customHeight="1">
      <c r="A16" s="451" t="s">
        <v>924</v>
      </c>
      <c r="B16" s="451"/>
      <c r="C16" s="448" t="s">
        <v>925</v>
      </c>
      <c r="D16" s="448" t="s">
        <v>926</v>
      </c>
      <c r="E16" s="448" t="s">
        <v>927</v>
      </c>
      <c r="F16" s="448" t="s">
        <v>928</v>
      </c>
      <c r="G16" s="449" t="s">
        <v>929</v>
      </c>
      <c r="H16" s="449"/>
      <c r="I16" s="450" t="s">
        <v>930</v>
      </c>
    </row>
    <row r="17" spans="1:9" ht="24" customHeight="1">
      <c r="A17" s="451" t="s">
        <v>931</v>
      </c>
      <c r="B17" s="451"/>
      <c r="C17" s="448" t="s">
        <v>932</v>
      </c>
      <c r="D17" s="448" t="s">
        <v>933</v>
      </c>
      <c r="E17" s="448" t="s">
        <v>934</v>
      </c>
      <c r="F17" s="448" t="s">
        <v>935</v>
      </c>
      <c r="G17" s="449" t="s">
        <v>936</v>
      </c>
      <c r="H17" s="449"/>
      <c r="I17" s="450" t="s">
        <v>937</v>
      </c>
    </row>
    <row r="18" spans="1:9" ht="24" customHeight="1">
      <c r="A18" s="451" t="s">
        <v>938</v>
      </c>
      <c r="B18" s="451"/>
      <c r="C18" s="448" t="s">
        <v>939</v>
      </c>
      <c r="D18" s="448" t="s">
        <v>940</v>
      </c>
      <c r="E18" s="448" t="s">
        <v>941</v>
      </c>
      <c r="F18" s="448" t="s">
        <v>942</v>
      </c>
      <c r="G18" s="449" t="s">
        <v>943</v>
      </c>
      <c r="H18" s="449"/>
      <c r="I18" s="450" t="s">
        <v>944</v>
      </c>
    </row>
    <row r="19" spans="1:9" ht="24" customHeight="1">
      <c r="A19" s="451" t="s">
        <v>945</v>
      </c>
      <c r="B19" s="451"/>
      <c r="C19" s="448" t="s">
        <v>946</v>
      </c>
      <c r="D19" s="448" t="s">
        <v>947</v>
      </c>
      <c r="E19" s="448" t="s">
        <v>948</v>
      </c>
      <c r="F19" s="448" t="s">
        <v>949</v>
      </c>
      <c r="G19" s="449" t="s">
        <v>950</v>
      </c>
      <c r="H19" s="449"/>
      <c r="I19" s="450" t="s">
        <v>951</v>
      </c>
    </row>
    <row r="20" spans="1:9" ht="24" customHeight="1">
      <c r="A20" s="451" t="s">
        <v>952</v>
      </c>
      <c r="B20" s="451"/>
      <c r="C20" s="448" t="s">
        <v>953</v>
      </c>
      <c r="D20" s="448" t="s">
        <v>954</v>
      </c>
      <c r="E20" s="448" t="s">
        <v>955</v>
      </c>
      <c r="F20" s="448" t="s">
        <v>956</v>
      </c>
      <c r="G20" s="449" t="s">
        <v>957</v>
      </c>
      <c r="H20" s="449"/>
      <c r="I20" s="450" t="s">
        <v>958</v>
      </c>
    </row>
    <row r="21" spans="1:9" ht="24" customHeight="1">
      <c r="A21" s="451" t="s">
        <v>959</v>
      </c>
      <c r="B21" s="451"/>
      <c r="C21" s="448" t="s">
        <v>960</v>
      </c>
      <c r="D21" s="448" t="s">
        <v>961</v>
      </c>
      <c r="E21" s="448" t="s">
        <v>962</v>
      </c>
      <c r="F21" s="448" t="s">
        <v>963</v>
      </c>
      <c r="G21" s="449" t="s">
        <v>964</v>
      </c>
      <c r="H21" s="449"/>
      <c r="I21" s="450" t="s">
        <v>965</v>
      </c>
    </row>
    <row r="22" spans="1:9" ht="24" customHeight="1">
      <c r="A22" s="451" t="s">
        <v>966</v>
      </c>
      <c r="B22" s="451"/>
      <c r="C22" s="448" t="s">
        <v>967</v>
      </c>
      <c r="D22" s="448" t="s">
        <v>968</v>
      </c>
      <c r="E22" s="448" t="s">
        <v>969</v>
      </c>
      <c r="F22" s="448" t="s">
        <v>970</v>
      </c>
      <c r="G22" s="449" t="s">
        <v>971</v>
      </c>
      <c r="H22" s="449"/>
      <c r="I22" s="450" t="s">
        <v>972</v>
      </c>
    </row>
    <row r="23" spans="1:9" ht="24" customHeight="1">
      <c r="A23" s="451" t="s">
        <v>973</v>
      </c>
      <c r="B23" s="451"/>
      <c r="C23" s="448" t="s">
        <v>974</v>
      </c>
      <c r="D23" s="448" t="s">
        <v>975</v>
      </c>
      <c r="E23" s="448" t="s">
        <v>976</v>
      </c>
      <c r="F23" s="448" t="s">
        <v>977</v>
      </c>
      <c r="G23" s="449" t="s">
        <v>978</v>
      </c>
      <c r="H23" s="449"/>
      <c r="I23" s="450" t="s">
        <v>979</v>
      </c>
    </row>
    <row r="24" spans="1:9" ht="24" customHeight="1">
      <c r="A24" s="451" t="s">
        <v>980</v>
      </c>
      <c r="B24" s="451"/>
      <c r="C24" s="448" t="s">
        <v>981</v>
      </c>
      <c r="D24" s="448" t="s">
        <v>982</v>
      </c>
      <c r="E24" s="448" t="s">
        <v>983</v>
      </c>
      <c r="F24" s="448" t="s">
        <v>984</v>
      </c>
      <c r="G24" s="449" t="s">
        <v>985</v>
      </c>
      <c r="H24" s="449"/>
      <c r="I24" s="450" t="s">
        <v>986</v>
      </c>
    </row>
    <row r="25" spans="1:9" ht="24" customHeight="1">
      <c r="A25" s="451" t="s">
        <v>987</v>
      </c>
      <c r="B25" s="451"/>
      <c r="C25" s="448" t="s">
        <v>988</v>
      </c>
      <c r="D25" s="448" t="s">
        <v>989</v>
      </c>
      <c r="E25" s="448" t="s">
        <v>990</v>
      </c>
      <c r="F25" s="448" t="s">
        <v>991</v>
      </c>
      <c r="G25" s="449" t="s">
        <v>992</v>
      </c>
      <c r="H25" s="449"/>
      <c r="I25" s="450" t="s">
        <v>993</v>
      </c>
    </row>
    <row r="26" spans="1:9" ht="24" customHeight="1">
      <c r="A26" s="451" t="s">
        <v>994</v>
      </c>
      <c r="B26" s="451"/>
      <c r="C26" s="448" t="s">
        <v>995</v>
      </c>
      <c r="D26" s="448" t="s">
        <v>996</v>
      </c>
      <c r="E26" s="448" t="s">
        <v>997</v>
      </c>
      <c r="F26" s="448" t="s">
        <v>998</v>
      </c>
      <c r="G26" s="449" t="s">
        <v>999</v>
      </c>
      <c r="H26" s="449"/>
      <c r="I26" s="450" t="s">
        <v>1000</v>
      </c>
    </row>
    <row r="27" spans="1:9" ht="24" customHeight="1">
      <c r="A27" s="451" t="s">
        <v>1001</v>
      </c>
      <c r="B27" s="451"/>
      <c r="C27" s="449" t="s">
        <v>1002</v>
      </c>
      <c r="D27" s="449" t="s">
        <v>1003</v>
      </c>
      <c r="E27" s="449" t="s">
        <v>1004</v>
      </c>
      <c r="F27" s="449" t="s">
        <v>1005</v>
      </c>
      <c r="G27" s="449" t="s">
        <v>1006</v>
      </c>
      <c r="H27" s="449"/>
      <c r="I27" s="452" t="s">
        <v>1007</v>
      </c>
    </row>
    <row r="28" spans="1:9" ht="409.5" customHeight="1" hidden="1">
      <c r="A28" s="451"/>
      <c r="B28" s="451"/>
      <c r="C28" s="449"/>
      <c r="D28" s="449"/>
      <c r="E28" s="449"/>
      <c r="F28" s="449"/>
      <c r="G28" s="449"/>
      <c r="H28" s="449"/>
      <c r="I28" s="452"/>
    </row>
    <row r="29" spans="1:9" ht="24" customHeight="1">
      <c r="A29" s="451" t="s">
        <v>1008</v>
      </c>
      <c r="B29" s="451"/>
      <c r="C29" s="448" t="s">
        <v>1009</v>
      </c>
      <c r="D29" s="448" t="s">
        <v>1010</v>
      </c>
      <c r="E29" s="448" t="s">
        <v>1011</v>
      </c>
      <c r="F29" s="448" t="s">
        <v>1012</v>
      </c>
      <c r="G29" s="449" t="s">
        <v>1013</v>
      </c>
      <c r="H29" s="449"/>
      <c r="I29" s="450" t="s">
        <v>1014</v>
      </c>
    </row>
    <row r="30" spans="1:9" ht="24" customHeight="1">
      <c r="A30" s="451" t="s">
        <v>1015</v>
      </c>
      <c r="B30" s="451"/>
      <c r="C30" s="448" t="s">
        <v>1016</v>
      </c>
      <c r="D30" s="448" t="s">
        <v>1017</v>
      </c>
      <c r="E30" s="448" t="s">
        <v>1018</v>
      </c>
      <c r="F30" s="448" t="s">
        <v>1019</v>
      </c>
      <c r="G30" s="449" t="s">
        <v>1020</v>
      </c>
      <c r="H30" s="449"/>
      <c r="I30" s="450" t="s">
        <v>1021</v>
      </c>
    </row>
    <row r="31" spans="1:9" ht="24" customHeight="1">
      <c r="A31" s="451" t="s">
        <v>1022</v>
      </c>
      <c r="B31" s="451"/>
      <c r="C31" s="448" t="s">
        <v>1023</v>
      </c>
      <c r="D31" s="448" t="s">
        <v>1024</v>
      </c>
      <c r="E31" s="448" t="s">
        <v>1025</v>
      </c>
      <c r="F31" s="448" t="s">
        <v>1026</v>
      </c>
      <c r="G31" s="449" t="s">
        <v>1027</v>
      </c>
      <c r="H31" s="449"/>
      <c r="I31" s="450" t="s">
        <v>1028</v>
      </c>
    </row>
    <row r="32" spans="1:9" ht="24" customHeight="1">
      <c r="A32" s="451" t="s">
        <v>1029</v>
      </c>
      <c r="B32" s="451"/>
      <c r="C32" s="448" t="s">
        <v>1030</v>
      </c>
      <c r="D32" s="448" t="s">
        <v>1031</v>
      </c>
      <c r="E32" s="448" t="s">
        <v>1032</v>
      </c>
      <c r="F32" s="448" t="s">
        <v>342</v>
      </c>
      <c r="G32" s="449" t="s">
        <v>342</v>
      </c>
      <c r="H32" s="449"/>
      <c r="I32" s="450" t="s">
        <v>1032</v>
      </c>
    </row>
    <row r="33" spans="1:9" ht="24" customHeight="1">
      <c r="A33" s="451" t="s">
        <v>1033</v>
      </c>
      <c r="B33" s="451"/>
      <c r="C33" s="448" t="s">
        <v>606</v>
      </c>
      <c r="D33" s="448" t="s">
        <v>1034</v>
      </c>
      <c r="E33" s="448" t="s">
        <v>1035</v>
      </c>
      <c r="F33" s="448" t="s">
        <v>1036</v>
      </c>
      <c r="G33" s="449" t="s">
        <v>1037</v>
      </c>
      <c r="H33" s="449"/>
      <c r="I33" s="450" t="s">
        <v>611</v>
      </c>
    </row>
    <row r="34" spans="1:9" ht="24" customHeight="1">
      <c r="A34" s="451" t="s">
        <v>1038</v>
      </c>
      <c r="B34" s="451"/>
      <c r="C34" s="448" t="s">
        <v>1039</v>
      </c>
      <c r="D34" s="448" t="s">
        <v>1040</v>
      </c>
      <c r="E34" s="448" t="s">
        <v>1041</v>
      </c>
      <c r="F34" s="448" t="s">
        <v>1042</v>
      </c>
      <c r="G34" s="449" t="s">
        <v>1043</v>
      </c>
      <c r="H34" s="449"/>
      <c r="I34" s="450" t="s">
        <v>1044</v>
      </c>
    </row>
    <row r="35" spans="1:9" ht="24" customHeight="1">
      <c r="A35" s="451" t="s">
        <v>1045</v>
      </c>
      <c r="B35" s="451"/>
      <c r="C35" s="448" t="s">
        <v>1046</v>
      </c>
      <c r="D35" s="448" t="s">
        <v>1047</v>
      </c>
      <c r="E35" s="448" t="s">
        <v>1048</v>
      </c>
      <c r="F35" s="448" t="s">
        <v>1049</v>
      </c>
      <c r="G35" s="449" t="s">
        <v>1050</v>
      </c>
      <c r="H35" s="449"/>
      <c r="I35" s="450" t="s">
        <v>1051</v>
      </c>
    </row>
    <row r="36" spans="1:9" ht="24" customHeight="1">
      <c r="A36" s="451" t="s">
        <v>1052</v>
      </c>
      <c r="B36" s="451"/>
      <c r="C36" s="448" t="s">
        <v>1053</v>
      </c>
      <c r="D36" s="448" t="s">
        <v>1054</v>
      </c>
      <c r="E36" s="448" t="s">
        <v>1055</v>
      </c>
      <c r="F36" s="448" t="s">
        <v>1056</v>
      </c>
      <c r="G36" s="449" t="s">
        <v>1057</v>
      </c>
      <c r="H36" s="449"/>
      <c r="I36" s="450" t="s">
        <v>1058</v>
      </c>
    </row>
    <row r="37" spans="1:9" ht="24" customHeight="1">
      <c r="A37" s="451" t="s">
        <v>1059</v>
      </c>
      <c r="B37" s="451"/>
      <c r="C37" s="448" t="s">
        <v>1060</v>
      </c>
      <c r="D37" s="448" t="s">
        <v>1061</v>
      </c>
      <c r="E37" s="448" t="s">
        <v>1062</v>
      </c>
      <c r="F37" s="448" t="s">
        <v>1063</v>
      </c>
      <c r="G37" s="449" t="s">
        <v>1064</v>
      </c>
      <c r="H37" s="449"/>
      <c r="I37" s="450" t="s">
        <v>1065</v>
      </c>
    </row>
    <row r="38" spans="1:9" ht="24" customHeight="1">
      <c r="A38" s="451" t="s">
        <v>1066</v>
      </c>
      <c r="B38" s="451"/>
      <c r="C38" s="448" t="s">
        <v>1067</v>
      </c>
      <c r="D38" s="448" t="s">
        <v>1068</v>
      </c>
      <c r="E38" s="448" t="s">
        <v>1069</v>
      </c>
      <c r="F38" s="448" t="s">
        <v>1070</v>
      </c>
      <c r="G38" s="449" t="s">
        <v>1071</v>
      </c>
      <c r="H38" s="449"/>
      <c r="I38" s="450" t="s">
        <v>1072</v>
      </c>
    </row>
    <row r="39" spans="1:9" ht="24" customHeight="1">
      <c r="A39" s="451" t="s">
        <v>1073</v>
      </c>
      <c r="B39" s="451"/>
      <c r="C39" s="448" t="s">
        <v>342</v>
      </c>
      <c r="D39" s="448" t="s">
        <v>1074</v>
      </c>
      <c r="E39" s="448" t="s">
        <v>1074</v>
      </c>
      <c r="F39" s="448" t="s">
        <v>520</v>
      </c>
      <c r="G39" s="449" t="s">
        <v>521</v>
      </c>
      <c r="H39" s="449"/>
      <c r="I39" s="450" t="s">
        <v>1075</v>
      </c>
    </row>
    <row r="40" spans="1:9" ht="24" customHeight="1">
      <c r="A40" s="451" t="s">
        <v>1076</v>
      </c>
      <c r="B40" s="451"/>
      <c r="C40" s="448" t="s">
        <v>342</v>
      </c>
      <c r="D40" s="448" t="s">
        <v>1077</v>
      </c>
      <c r="E40" s="448" t="s">
        <v>1077</v>
      </c>
      <c r="F40" s="448" t="s">
        <v>1078</v>
      </c>
      <c r="G40" s="449" t="s">
        <v>1079</v>
      </c>
      <c r="H40" s="449"/>
      <c r="I40" s="450" t="s">
        <v>1080</v>
      </c>
    </row>
    <row r="41" spans="1:9" ht="24" customHeight="1">
      <c r="A41" s="447" t="s">
        <v>662</v>
      </c>
      <c r="B41" s="447"/>
      <c r="C41" s="448" t="s">
        <v>663</v>
      </c>
      <c r="D41" s="448" t="s">
        <v>664</v>
      </c>
      <c r="E41" s="448" t="s">
        <v>665</v>
      </c>
      <c r="F41" s="448" t="s">
        <v>666</v>
      </c>
      <c r="G41" s="449" t="s">
        <v>667</v>
      </c>
      <c r="H41" s="449"/>
      <c r="I41" s="450" t="s">
        <v>668</v>
      </c>
    </row>
    <row r="42" spans="1:9" ht="24" customHeight="1">
      <c r="A42" s="451" t="s">
        <v>889</v>
      </c>
      <c r="B42" s="451"/>
      <c r="C42" s="448" t="s">
        <v>342</v>
      </c>
      <c r="D42" s="448" t="s">
        <v>1081</v>
      </c>
      <c r="E42" s="448" t="s">
        <v>1081</v>
      </c>
      <c r="F42" s="448" t="s">
        <v>342</v>
      </c>
      <c r="G42" s="449" t="s">
        <v>342</v>
      </c>
      <c r="H42" s="449"/>
      <c r="I42" s="450" t="s">
        <v>1081</v>
      </c>
    </row>
    <row r="43" spans="1:9" ht="24" customHeight="1">
      <c r="A43" s="451" t="s">
        <v>896</v>
      </c>
      <c r="B43" s="451"/>
      <c r="C43" s="448" t="s">
        <v>746</v>
      </c>
      <c r="D43" s="448" t="s">
        <v>1082</v>
      </c>
      <c r="E43" s="448" t="s">
        <v>1083</v>
      </c>
      <c r="F43" s="448" t="s">
        <v>1084</v>
      </c>
      <c r="G43" s="449" t="s">
        <v>1085</v>
      </c>
      <c r="H43" s="449"/>
      <c r="I43" s="450" t="s">
        <v>1086</v>
      </c>
    </row>
    <row r="44" spans="1:9" ht="24" customHeight="1">
      <c r="A44" s="451" t="s">
        <v>903</v>
      </c>
      <c r="B44" s="451"/>
      <c r="C44" s="448" t="s">
        <v>1087</v>
      </c>
      <c r="D44" s="448" t="s">
        <v>1088</v>
      </c>
      <c r="E44" s="448" t="s">
        <v>1089</v>
      </c>
      <c r="F44" s="448" t="s">
        <v>1090</v>
      </c>
      <c r="G44" s="449" t="s">
        <v>1091</v>
      </c>
      <c r="H44" s="449"/>
      <c r="I44" s="450" t="s">
        <v>1092</v>
      </c>
    </row>
    <row r="45" spans="1:9" ht="24" customHeight="1">
      <c r="A45" s="451" t="s">
        <v>910</v>
      </c>
      <c r="B45" s="451"/>
      <c r="C45" s="448" t="s">
        <v>342</v>
      </c>
      <c r="D45" s="448" t="s">
        <v>1093</v>
      </c>
      <c r="E45" s="448" t="s">
        <v>1093</v>
      </c>
      <c r="F45" s="448" t="s">
        <v>342</v>
      </c>
      <c r="G45" s="449" t="s">
        <v>342</v>
      </c>
      <c r="H45" s="449"/>
      <c r="I45" s="450" t="s">
        <v>1093</v>
      </c>
    </row>
    <row r="46" spans="1:9" ht="24" customHeight="1">
      <c r="A46" s="451" t="s">
        <v>917</v>
      </c>
      <c r="B46" s="451"/>
      <c r="C46" s="448" t="s">
        <v>1094</v>
      </c>
      <c r="D46" s="448" t="s">
        <v>1095</v>
      </c>
      <c r="E46" s="448" t="s">
        <v>1096</v>
      </c>
      <c r="F46" s="448" t="s">
        <v>342</v>
      </c>
      <c r="G46" s="449" t="s">
        <v>342</v>
      </c>
      <c r="H46" s="449"/>
      <c r="I46" s="450" t="s">
        <v>1096</v>
      </c>
    </row>
    <row r="47" spans="1:9" ht="24" customHeight="1">
      <c r="A47" s="451" t="s">
        <v>924</v>
      </c>
      <c r="B47" s="451"/>
      <c r="C47" s="448" t="s">
        <v>1097</v>
      </c>
      <c r="D47" s="448" t="s">
        <v>1098</v>
      </c>
      <c r="E47" s="448" t="s">
        <v>1099</v>
      </c>
      <c r="F47" s="448" t="s">
        <v>1100</v>
      </c>
      <c r="G47" s="449" t="s">
        <v>1101</v>
      </c>
      <c r="H47" s="449"/>
      <c r="I47" s="450" t="s">
        <v>1102</v>
      </c>
    </row>
    <row r="48" spans="1:9" ht="24" customHeight="1">
      <c r="A48" s="451" t="s">
        <v>931</v>
      </c>
      <c r="B48" s="451"/>
      <c r="C48" s="448" t="s">
        <v>794</v>
      </c>
      <c r="D48" s="448" t="s">
        <v>1103</v>
      </c>
      <c r="E48" s="448" t="s">
        <v>1104</v>
      </c>
      <c r="F48" s="448" t="s">
        <v>1105</v>
      </c>
      <c r="G48" s="449" t="s">
        <v>1106</v>
      </c>
      <c r="H48" s="449"/>
      <c r="I48" s="450" t="s">
        <v>1107</v>
      </c>
    </row>
    <row r="49" spans="1:9" ht="24" customHeight="1">
      <c r="A49" s="451" t="s">
        <v>945</v>
      </c>
      <c r="B49" s="451"/>
      <c r="C49" s="448" t="s">
        <v>342</v>
      </c>
      <c r="D49" s="448" t="s">
        <v>1108</v>
      </c>
      <c r="E49" s="448" t="s">
        <v>1108</v>
      </c>
      <c r="F49" s="448" t="s">
        <v>1109</v>
      </c>
      <c r="G49" s="449" t="s">
        <v>1110</v>
      </c>
      <c r="H49" s="449"/>
      <c r="I49" s="450" t="s">
        <v>1111</v>
      </c>
    </row>
    <row r="50" spans="1:9" ht="24" customHeight="1">
      <c r="A50" s="451" t="s">
        <v>952</v>
      </c>
      <c r="B50" s="451"/>
      <c r="C50" s="448" t="s">
        <v>342</v>
      </c>
      <c r="D50" s="448" t="s">
        <v>1112</v>
      </c>
      <c r="E50" s="448" t="s">
        <v>1112</v>
      </c>
      <c r="F50" s="448" t="s">
        <v>1113</v>
      </c>
      <c r="G50" s="449" t="s">
        <v>1113</v>
      </c>
      <c r="H50" s="449"/>
      <c r="I50" s="450" t="s">
        <v>1114</v>
      </c>
    </row>
    <row r="51" spans="1:9" ht="24" customHeight="1">
      <c r="A51" s="451" t="s">
        <v>966</v>
      </c>
      <c r="B51" s="451"/>
      <c r="C51" s="448" t="s">
        <v>1115</v>
      </c>
      <c r="D51" s="448" t="s">
        <v>1116</v>
      </c>
      <c r="E51" s="448" t="s">
        <v>1117</v>
      </c>
      <c r="F51" s="448" t="s">
        <v>1118</v>
      </c>
      <c r="G51" s="449" t="s">
        <v>1119</v>
      </c>
      <c r="H51" s="449"/>
      <c r="I51" s="450" t="s">
        <v>1120</v>
      </c>
    </row>
    <row r="52" spans="1:9" ht="24" customHeight="1">
      <c r="A52" s="451" t="s">
        <v>973</v>
      </c>
      <c r="B52" s="451"/>
      <c r="C52" s="448" t="s">
        <v>342</v>
      </c>
      <c r="D52" s="448" t="s">
        <v>1121</v>
      </c>
      <c r="E52" s="448" t="s">
        <v>1121</v>
      </c>
      <c r="F52" s="448" t="s">
        <v>1122</v>
      </c>
      <c r="G52" s="449" t="s">
        <v>1123</v>
      </c>
      <c r="H52" s="449"/>
      <c r="I52" s="450" t="s">
        <v>1124</v>
      </c>
    </row>
    <row r="53" spans="1:9" ht="24" customHeight="1">
      <c r="A53" s="451" t="s">
        <v>980</v>
      </c>
      <c r="B53" s="451"/>
      <c r="C53" s="448" t="s">
        <v>342</v>
      </c>
      <c r="D53" s="448" t="s">
        <v>1125</v>
      </c>
      <c r="E53" s="448" t="s">
        <v>1125</v>
      </c>
      <c r="F53" s="448" t="s">
        <v>1126</v>
      </c>
      <c r="G53" s="449" t="s">
        <v>1127</v>
      </c>
      <c r="H53" s="449"/>
      <c r="I53" s="450" t="s">
        <v>1128</v>
      </c>
    </row>
    <row r="54" spans="1:9" ht="24" customHeight="1">
      <c r="A54" s="451" t="s">
        <v>987</v>
      </c>
      <c r="B54" s="451"/>
      <c r="C54" s="448" t="s">
        <v>342</v>
      </c>
      <c r="D54" s="448" t="s">
        <v>1129</v>
      </c>
      <c r="E54" s="448" t="s">
        <v>1129</v>
      </c>
      <c r="F54" s="448" t="s">
        <v>1130</v>
      </c>
      <c r="G54" s="449" t="s">
        <v>1131</v>
      </c>
      <c r="H54" s="449"/>
      <c r="I54" s="450" t="s">
        <v>1132</v>
      </c>
    </row>
    <row r="55" spans="1:9" ht="24" customHeight="1">
      <c r="A55" s="451" t="s">
        <v>1001</v>
      </c>
      <c r="B55" s="451"/>
      <c r="C55" s="448" t="s">
        <v>1133</v>
      </c>
      <c r="D55" s="448" t="s">
        <v>1134</v>
      </c>
      <c r="E55" s="448" t="s">
        <v>1135</v>
      </c>
      <c r="F55" s="448" t="s">
        <v>1136</v>
      </c>
      <c r="G55" s="449" t="s">
        <v>1137</v>
      </c>
      <c r="H55" s="449"/>
      <c r="I55" s="450" t="s">
        <v>1138</v>
      </c>
    </row>
    <row r="56" spans="1:9" ht="24" customHeight="1">
      <c r="A56" s="451" t="s">
        <v>1008</v>
      </c>
      <c r="B56" s="451"/>
      <c r="C56" s="448" t="s">
        <v>1139</v>
      </c>
      <c r="D56" s="448" t="s">
        <v>1140</v>
      </c>
      <c r="E56" s="448" t="s">
        <v>1141</v>
      </c>
      <c r="F56" s="448" t="s">
        <v>1142</v>
      </c>
      <c r="G56" s="449" t="s">
        <v>1143</v>
      </c>
      <c r="H56" s="449"/>
      <c r="I56" s="450" t="s">
        <v>1144</v>
      </c>
    </row>
    <row r="57" spans="1:9" ht="24" customHeight="1">
      <c r="A57" s="451" t="s">
        <v>1015</v>
      </c>
      <c r="B57" s="451"/>
      <c r="C57" s="448" t="s">
        <v>1145</v>
      </c>
      <c r="D57" s="448" t="s">
        <v>1146</v>
      </c>
      <c r="E57" s="448" t="s">
        <v>1147</v>
      </c>
      <c r="F57" s="448" t="s">
        <v>1148</v>
      </c>
      <c r="G57" s="449" t="s">
        <v>1149</v>
      </c>
      <c r="H57" s="449"/>
      <c r="I57" s="450" t="s">
        <v>1150</v>
      </c>
    </row>
    <row r="58" spans="1:9" ht="24" customHeight="1">
      <c r="A58" s="451" t="s">
        <v>1033</v>
      </c>
      <c r="B58" s="451"/>
      <c r="C58" s="448" t="s">
        <v>849</v>
      </c>
      <c r="D58" s="448" t="s">
        <v>1151</v>
      </c>
      <c r="E58" s="448" t="s">
        <v>1152</v>
      </c>
      <c r="F58" s="448" t="s">
        <v>1153</v>
      </c>
      <c r="G58" s="449" t="s">
        <v>1154</v>
      </c>
      <c r="H58" s="449"/>
      <c r="I58" s="450" t="s">
        <v>1155</v>
      </c>
    </row>
    <row r="59" spans="1:9" ht="24" customHeight="1">
      <c r="A59" s="451" t="s">
        <v>1038</v>
      </c>
      <c r="B59" s="451"/>
      <c r="C59" s="448" t="s">
        <v>1156</v>
      </c>
      <c r="D59" s="448" t="s">
        <v>1157</v>
      </c>
      <c r="E59" s="448" t="s">
        <v>1158</v>
      </c>
      <c r="F59" s="448" t="s">
        <v>1159</v>
      </c>
      <c r="G59" s="449" t="s">
        <v>1160</v>
      </c>
      <c r="H59" s="449"/>
      <c r="I59" s="450" t="s">
        <v>1161</v>
      </c>
    </row>
    <row r="60" spans="1:9" ht="24" customHeight="1">
      <c r="A60" s="451" t="s">
        <v>1052</v>
      </c>
      <c r="B60" s="451"/>
      <c r="C60" s="448" t="s">
        <v>1162</v>
      </c>
      <c r="D60" s="448" t="s">
        <v>342</v>
      </c>
      <c r="E60" s="448" t="s">
        <v>1162</v>
      </c>
      <c r="F60" s="448" t="s">
        <v>1163</v>
      </c>
      <c r="G60" s="449" t="s">
        <v>1164</v>
      </c>
      <c r="H60" s="449"/>
      <c r="I60" s="450" t="s">
        <v>1165</v>
      </c>
    </row>
    <row r="61" spans="1:9" ht="24" customHeight="1">
      <c r="A61" s="451" t="s">
        <v>1059</v>
      </c>
      <c r="B61" s="451"/>
      <c r="C61" s="448" t="s">
        <v>342</v>
      </c>
      <c r="D61" s="448" t="s">
        <v>342</v>
      </c>
      <c r="E61" s="448" t="s">
        <v>342</v>
      </c>
      <c r="F61" s="448" t="s">
        <v>342</v>
      </c>
      <c r="G61" s="449" t="s">
        <v>342</v>
      </c>
      <c r="H61" s="449"/>
      <c r="I61" s="450" t="s">
        <v>342</v>
      </c>
    </row>
    <row r="62" spans="1:9" ht="24" customHeight="1" thickBot="1">
      <c r="A62" s="451" t="s">
        <v>1066</v>
      </c>
      <c r="B62" s="451"/>
      <c r="C62" s="448" t="s">
        <v>1166</v>
      </c>
      <c r="D62" s="448" t="s">
        <v>1167</v>
      </c>
      <c r="E62" s="448" t="s">
        <v>1168</v>
      </c>
      <c r="F62" s="448" t="s">
        <v>1169</v>
      </c>
      <c r="G62" s="449" t="s">
        <v>1170</v>
      </c>
      <c r="H62" s="449"/>
      <c r="I62" s="450" t="s">
        <v>1171</v>
      </c>
    </row>
    <row r="63" spans="1:9" ht="15" customHeight="1">
      <c r="A63" s="453" t="s">
        <v>1172</v>
      </c>
      <c r="B63" s="453"/>
      <c r="C63" s="454" t="s">
        <v>882</v>
      </c>
      <c r="D63" s="454" t="s">
        <v>883</v>
      </c>
      <c r="E63" s="454" t="s">
        <v>884</v>
      </c>
      <c r="F63" s="454" t="s">
        <v>885</v>
      </c>
      <c r="G63" s="455" t="s">
        <v>886</v>
      </c>
      <c r="H63" s="455"/>
      <c r="I63" s="454" t="s">
        <v>887</v>
      </c>
    </row>
  </sheetData>
  <sheetProtection/>
  <mergeCells count="123">
    <mergeCell ref="A62:B62"/>
    <mergeCell ref="G62:H62"/>
    <mergeCell ref="A63:B63"/>
    <mergeCell ref="G63:H63"/>
    <mergeCell ref="A59:B59"/>
    <mergeCell ref="G59:H59"/>
    <mergeCell ref="A60:B60"/>
    <mergeCell ref="G60:H60"/>
    <mergeCell ref="A61:B61"/>
    <mergeCell ref="G61:H61"/>
    <mergeCell ref="A56:B56"/>
    <mergeCell ref="G56:H56"/>
    <mergeCell ref="A57:B57"/>
    <mergeCell ref="G57:H57"/>
    <mergeCell ref="A58:B58"/>
    <mergeCell ref="G58:H58"/>
    <mergeCell ref="A53:B53"/>
    <mergeCell ref="G53:H53"/>
    <mergeCell ref="A54:B54"/>
    <mergeCell ref="G54:H54"/>
    <mergeCell ref="A55:B55"/>
    <mergeCell ref="G55:H55"/>
    <mergeCell ref="A50:B50"/>
    <mergeCell ref="G50:H50"/>
    <mergeCell ref="A51:B51"/>
    <mergeCell ref="G51:H51"/>
    <mergeCell ref="A52:B52"/>
    <mergeCell ref="G52:H52"/>
    <mergeCell ref="A47:B47"/>
    <mergeCell ref="G47:H47"/>
    <mergeCell ref="A48:B48"/>
    <mergeCell ref="G48:H48"/>
    <mergeCell ref="A49:B49"/>
    <mergeCell ref="G49:H49"/>
    <mergeCell ref="A44:B44"/>
    <mergeCell ref="G44:H44"/>
    <mergeCell ref="A45:B45"/>
    <mergeCell ref="G45:H45"/>
    <mergeCell ref="A46:B46"/>
    <mergeCell ref="G46:H46"/>
    <mergeCell ref="A41:B41"/>
    <mergeCell ref="G41:H41"/>
    <mergeCell ref="A42:B42"/>
    <mergeCell ref="G42:H42"/>
    <mergeCell ref="A43:B43"/>
    <mergeCell ref="G43:H43"/>
    <mergeCell ref="A38:B38"/>
    <mergeCell ref="G38:H38"/>
    <mergeCell ref="A39:B39"/>
    <mergeCell ref="G39:H39"/>
    <mergeCell ref="A40:B40"/>
    <mergeCell ref="G40:H40"/>
    <mergeCell ref="A35:B35"/>
    <mergeCell ref="G35:H35"/>
    <mergeCell ref="A36:B36"/>
    <mergeCell ref="G36:H36"/>
    <mergeCell ref="A37:B37"/>
    <mergeCell ref="G37:H37"/>
    <mergeCell ref="A32:B32"/>
    <mergeCell ref="G32:H32"/>
    <mergeCell ref="A33:B33"/>
    <mergeCell ref="G33:H33"/>
    <mergeCell ref="A34:B34"/>
    <mergeCell ref="G34:H34"/>
    <mergeCell ref="I27:I28"/>
    <mergeCell ref="A29:B29"/>
    <mergeCell ref="G29:H29"/>
    <mergeCell ref="A30:B30"/>
    <mergeCell ref="G30:H30"/>
    <mergeCell ref="A31:B31"/>
    <mergeCell ref="G31:H31"/>
    <mergeCell ref="A26:B26"/>
    <mergeCell ref="G26:H26"/>
    <mergeCell ref="A27:B28"/>
    <mergeCell ref="C27:C28"/>
    <mergeCell ref="D27:D28"/>
    <mergeCell ref="E27:E28"/>
    <mergeCell ref="F27:F28"/>
    <mergeCell ref="G27:H28"/>
    <mergeCell ref="A23:B23"/>
    <mergeCell ref="G23:H23"/>
    <mergeCell ref="A24:B24"/>
    <mergeCell ref="G24:H24"/>
    <mergeCell ref="A25:B25"/>
    <mergeCell ref="G25:H25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14:B14"/>
    <mergeCell ref="G14:H14"/>
    <mergeCell ref="A15:B15"/>
    <mergeCell ref="G15:H15"/>
    <mergeCell ref="A16:B16"/>
    <mergeCell ref="G16:H16"/>
    <mergeCell ref="A11:B11"/>
    <mergeCell ref="G11:H11"/>
    <mergeCell ref="A12:B12"/>
    <mergeCell ref="G12:H12"/>
    <mergeCell ref="A13:B13"/>
    <mergeCell ref="G13:H13"/>
    <mergeCell ref="A7:B9"/>
    <mergeCell ref="C7:H7"/>
    <mergeCell ref="I7:I8"/>
    <mergeCell ref="G8:H8"/>
    <mergeCell ref="G9:H9"/>
    <mergeCell ref="A10:B10"/>
    <mergeCell ref="G10:H10"/>
    <mergeCell ref="A1:A5"/>
    <mergeCell ref="B1:G1"/>
    <mergeCell ref="H1:I5"/>
    <mergeCell ref="B2:G2"/>
    <mergeCell ref="B3:G3"/>
    <mergeCell ref="B4:G4"/>
    <mergeCell ref="B5:G5"/>
  </mergeCells>
  <printOptions/>
  <pageMargins left="0" right="0" top="0" bottom="0" header="0.5" footer="0.5"/>
  <pageSetup horizontalDpi="300" verticalDpi="300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8" sqref="A18:B18"/>
    </sheetView>
  </sheetViews>
  <sheetFormatPr defaultColWidth="9.140625" defaultRowHeight="15"/>
  <cols>
    <col min="1" max="1" width="15.140625" style="429" customWidth="1"/>
    <col min="2" max="2" width="25.57421875" style="429" customWidth="1"/>
    <col min="3" max="6" width="14.28125" style="429" customWidth="1"/>
    <col min="7" max="7" width="13.421875" style="429" customWidth="1"/>
    <col min="8" max="8" width="0.85546875" style="429" customWidth="1"/>
    <col min="9" max="9" width="14.28125" style="429" customWidth="1"/>
    <col min="10" max="16384" width="9.140625" style="429" customWidth="1"/>
  </cols>
  <sheetData>
    <row r="1" spans="1:9" ht="15" customHeight="1">
      <c r="A1" s="427"/>
      <c r="B1" s="444" t="s">
        <v>143</v>
      </c>
      <c r="C1" s="444"/>
      <c r="D1" s="444"/>
      <c r="E1" s="444"/>
      <c r="F1" s="444"/>
      <c r="G1" s="444"/>
      <c r="H1" s="427"/>
      <c r="I1" s="427"/>
    </row>
    <row r="2" spans="1:9" ht="15" customHeight="1">
      <c r="A2" s="427"/>
      <c r="B2" s="444" t="s">
        <v>277</v>
      </c>
      <c r="C2" s="444"/>
      <c r="D2" s="444"/>
      <c r="E2" s="444"/>
      <c r="F2" s="444"/>
      <c r="G2" s="444"/>
      <c r="H2" s="427"/>
      <c r="I2" s="427"/>
    </row>
    <row r="3" spans="1:9" ht="15" customHeight="1">
      <c r="A3" s="427"/>
      <c r="B3" s="444" t="s">
        <v>1173</v>
      </c>
      <c r="C3" s="444"/>
      <c r="D3" s="444"/>
      <c r="E3" s="444"/>
      <c r="F3" s="444"/>
      <c r="G3" s="444"/>
      <c r="H3" s="427"/>
      <c r="I3" s="427"/>
    </row>
    <row r="4" spans="1:9" ht="15" customHeight="1">
      <c r="A4" s="427"/>
      <c r="B4" s="444" t="s">
        <v>279</v>
      </c>
      <c r="C4" s="444"/>
      <c r="D4" s="444"/>
      <c r="E4" s="444"/>
      <c r="F4" s="444"/>
      <c r="G4" s="444"/>
      <c r="H4" s="427"/>
      <c r="I4" s="427"/>
    </row>
    <row r="5" spans="1:9" ht="15" customHeight="1">
      <c r="A5" s="427"/>
      <c r="B5" s="444" t="s">
        <v>92</v>
      </c>
      <c r="C5" s="444"/>
      <c r="D5" s="444"/>
      <c r="E5" s="444"/>
      <c r="F5" s="444"/>
      <c r="G5" s="444"/>
      <c r="H5" s="427"/>
      <c r="I5" s="427"/>
    </row>
    <row r="6" spans="1:9" ht="0.75" customHeight="1" thickBot="1">
      <c r="A6" s="430"/>
      <c r="B6" s="430"/>
      <c r="C6" s="430"/>
      <c r="D6" s="430"/>
      <c r="E6" s="430"/>
      <c r="F6" s="430"/>
      <c r="G6" s="430"/>
      <c r="H6" s="430"/>
      <c r="I6" s="430"/>
    </row>
    <row r="7" spans="1:9" ht="15" customHeight="1" thickBot="1">
      <c r="A7" s="445" t="s">
        <v>280</v>
      </c>
      <c r="B7" s="445"/>
      <c r="C7" s="445" t="s">
        <v>281</v>
      </c>
      <c r="D7" s="445"/>
      <c r="E7" s="445"/>
      <c r="F7" s="445"/>
      <c r="G7" s="445"/>
      <c r="H7" s="445"/>
      <c r="I7" s="445" t="s">
        <v>282</v>
      </c>
    </row>
    <row r="8" spans="1:9" ht="30" customHeight="1" thickBot="1">
      <c r="A8" s="445"/>
      <c r="B8" s="445"/>
      <c r="C8" s="446" t="s">
        <v>283</v>
      </c>
      <c r="D8" s="446" t="s">
        <v>284</v>
      </c>
      <c r="E8" s="446" t="s">
        <v>84</v>
      </c>
      <c r="F8" s="446" t="s">
        <v>85</v>
      </c>
      <c r="G8" s="445" t="s">
        <v>285</v>
      </c>
      <c r="H8" s="445"/>
      <c r="I8" s="445"/>
    </row>
    <row r="9" spans="1:9" ht="15" customHeight="1" thickBot="1">
      <c r="A9" s="445"/>
      <c r="B9" s="445"/>
      <c r="C9" s="446" t="s">
        <v>286</v>
      </c>
      <c r="D9" s="446" t="s">
        <v>287</v>
      </c>
      <c r="E9" s="446" t="s">
        <v>288</v>
      </c>
      <c r="F9" s="446" t="s">
        <v>289</v>
      </c>
      <c r="G9" s="445" t="s">
        <v>290</v>
      </c>
      <c r="H9" s="445"/>
      <c r="I9" s="446" t="s">
        <v>291</v>
      </c>
    </row>
    <row r="10" spans="1:9" ht="24" customHeight="1">
      <c r="A10" s="447" t="s">
        <v>292</v>
      </c>
      <c r="B10" s="447"/>
      <c r="C10" s="448" t="s">
        <v>293</v>
      </c>
      <c r="D10" s="448" t="s">
        <v>294</v>
      </c>
      <c r="E10" s="448" t="s">
        <v>295</v>
      </c>
      <c r="F10" s="448" t="s">
        <v>296</v>
      </c>
      <c r="G10" s="449" t="s">
        <v>297</v>
      </c>
      <c r="H10" s="449"/>
      <c r="I10" s="450" t="s">
        <v>298</v>
      </c>
    </row>
    <row r="11" spans="1:9" ht="24" customHeight="1">
      <c r="A11" s="447" t="s">
        <v>1174</v>
      </c>
      <c r="B11" s="447"/>
      <c r="C11" s="448" t="s">
        <v>1175</v>
      </c>
      <c r="D11" s="448" t="s">
        <v>1176</v>
      </c>
      <c r="E11" s="448" t="s">
        <v>1177</v>
      </c>
      <c r="F11" s="448" t="s">
        <v>1178</v>
      </c>
      <c r="G11" s="449" t="s">
        <v>1179</v>
      </c>
      <c r="H11" s="449"/>
      <c r="I11" s="450" t="s">
        <v>1180</v>
      </c>
    </row>
    <row r="12" spans="1:9" ht="24" customHeight="1">
      <c r="A12" s="451" t="s">
        <v>1181</v>
      </c>
      <c r="B12" s="451"/>
      <c r="C12" s="448" t="s">
        <v>1182</v>
      </c>
      <c r="D12" s="448" t="s">
        <v>1183</v>
      </c>
      <c r="E12" s="448" t="s">
        <v>1184</v>
      </c>
      <c r="F12" s="448" t="s">
        <v>1185</v>
      </c>
      <c r="G12" s="449" t="s">
        <v>1186</v>
      </c>
      <c r="H12" s="449"/>
      <c r="I12" s="450" t="s">
        <v>1187</v>
      </c>
    </row>
    <row r="13" spans="1:9" ht="24" customHeight="1">
      <c r="A13" s="451" t="s">
        <v>1188</v>
      </c>
      <c r="B13" s="451"/>
      <c r="C13" s="448" t="s">
        <v>1189</v>
      </c>
      <c r="D13" s="448" t="s">
        <v>1190</v>
      </c>
      <c r="E13" s="448" t="s">
        <v>1191</v>
      </c>
      <c r="F13" s="448" t="s">
        <v>1192</v>
      </c>
      <c r="G13" s="449" t="s">
        <v>1193</v>
      </c>
      <c r="H13" s="449"/>
      <c r="I13" s="450" t="s">
        <v>1194</v>
      </c>
    </row>
    <row r="14" spans="1:9" ht="24" customHeight="1">
      <c r="A14" s="451" t="s">
        <v>1195</v>
      </c>
      <c r="B14" s="451"/>
      <c r="C14" s="448" t="s">
        <v>1196</v>
      </c>
      <c r="D14" s="448" t="s">
        <v>1197</v>
      </c>
      <c r="E14" s="448" t="s">
        <v>1198</v>
      </c>
      <c r="F14" s="448" t="s">
        <v>1199</v>
      </c>
      <c r="G14" s="449" t="s">
        <v>1200</v>
      </c>
      <c r="H14" s="449"/>
      <c r="I14" s="450" t="s">
        <v>1201</v>
      </c>
    </row>
    <row r="15" spans="1:9" ht="24" customHeight="1">
      <c r="A15" s="451" t="s">
        <v>1202</v>
      </c>
      <c r="B15" s="451"/>
      <c r="C15" s="448" t="s">
        <v>342</v>
      </c>
      <c r="D15" s="448" t="s">
        <v>342</v>
      </c>
      <c r="E15" s="448" t="s">
        <v>342</v>
      </c>
      <c r="F15" s="448" t="s">
        <v>342</v>
      </c>
      <c r="G15" s="449" t="s">
        <v>342</v>
      </c>
      <c r="H15" s="449"/>
      <c r="I15" s="450" t="s">
        <v>342</v>
      </c>
    </row>
    <row r="16" spans="1:9" ht="24" customHeight="1">
      <c r="A16" s="451" t="s">
        <v>1203</v>
      </c>
      <c r="B16" s="451"/>
      <c r="C16" s="448" t="s">
        <v>1204</v>
      </c>
      <c r="D16" s="448" t="s">
        <v>1205</v>
      </c>
      <c r="E16" s="448" t="s">
        <v>1206</v>
      </c>
      <c r="F16" s="448" t="s">
        <v>1207</v>
      </c>
      <c r="G16" s="449" t="s">
        <v>1208</v>
      </c>
      <c r="H16" s="449"/>
      <c r="I16" s="450" t="s">
        <v>1209</v>
      </c>
    </row>
    <row r="17" spans="1:9" ht="24" customHeight="1">
      <c r="A17" s="451" t="s">
        <v>1210</v>
      </c>
      <c r="B17" s="451"/>
      <c r="C17" s="448" t="s">
        <v>342</v>
      </c>
      <c r="D17" s="448" t="s">
        <v>342</v>
      </c>
      <c r="E17" s="448" t="s">
        <v>342</v>
      </c>
      <c r="F17" s="448" t="s">
        <v>342</v>
      </c>
      <c r="G17" s="449" t="s">
        <v>342</v>
      </c>
      <c r="H17" s="449"/>
      <c r="I17" s="450" t="s">
        <v>342</v>
      </c>
    </row>
    <row r="18" spans="1:9" ht="24" customHeight="1">
      <c r="A18" s="451" t="s">
        <v>1211</v>
      </c>
      <c r="B18" s="451"/>
      <c r="C18" s="448" t="s">
        <v>1212</v>
      </c>
      <c r="D18" s="448" t="s">
        <v>1213</v>
      </c>
      <c r="E18" s="448" t="s">
        <v>1214</v>
      </c>
      <c r="F18" s="448" t="s">
        <v>1215</v>
      </c>
      <c r="G18" s="449" t="s">
        <v>1216</v>
      </c>
      <c r="H18" s="449"/>
      <c r="I18" s="450" t="s">
        <v>1217</v>
      </c>
    </row>
    <row r="19" spans="1:9" ht="24" customHeight="1">
      <c r="A19" s="451" t="s">
        <v>482</v>
      </c>
      <c r="B19" s="451"/>
      <c r="C19" s="448" t="s">
        <v>1218</v>
      </c>
      <c r="D19" s="448" t="s">
        <v>1219</v>
      </c>
      <c r="E19" s="448" t="s">
        <v>1220</v>
      </c>
      <c r="F19" s="448" t="s">
        <v>1221</v>
      </c>
      <c r="G19" s="449" t="s">
        <v>1222</v>
      </c>
      <c r="H19" s="449"/>
      <c r="I19" s="450" t="s">
        <v>1223</v>
      </c>
    </row>
    <row r="20" spans="1:9" ht="24" customHeight="1">
      <c r="A20" s="447" t="s">
        <v>1224</v>
      </c>
      <c r="B20" s="447"/>
      <c r="C20" s="448" t="s">
        <v>1225</v>
      </c>
      <c r="D20" s="448" t="s">
        <v>1226</v>
      </c>
      <c r="E20" s="448" t="s">
        <v>1227</v>
      </c>
      <c r="F20" s="448" t="s">
        <v>1228</v>
      </c>
      <c r="G20" s="449" t="s">
        <v>1229</v>
      </c>
      <c r="H20" s="449"/>
      <c r="I20" s="450" t="s">
        <v>1230</v>
      </c>
    </row>
    <row r="21" spans="1:9" ht="24" customHeight="1">
      <c r="A21" s="451" t="s">
        <v>1231</v>
      </c>
      <c r="B21" s="451"/>
      <c r="C21" s="448" t="s">
        <v>1232</v>
      </c>
      <c r="D21" s="448" t="s">
        <v>1233</v>
      </c>
      <c r="E21" s="448" t="s">
        <v>1234</v>
      </c>
      <c r="F21" s="448" t="s">
        <v>1235</v>
      </c>
      <c r="G21" s="449" t="s">
        <v>1236</v>
      </c>
      <c r="H21" s="449"/>
      <c r="I21" s="450" t="s">
        <v>1237</v>
      </c>
    </row>
    <row r="22" spans="1:9" ht="24" customHeight="1">
      <c r="A22" s="451" t="s">
        <v>1238</v>
      </c>
      <c r="B22" s="451"/>
      <c r="C22" s="448" t="s">
        <v>1239</v>
      </c>
      <c r="D22" s="448" t="s">
        <v>1240</v>
      </c>
      <c r="E22" s="448" t="s">
        <v>1241</v>
      </c>
      <c r="F22" s="448" t="s">
        <v>1242</v>
      </c>
      <c r="G22" s="449" t="s">
        <v>1243</v>
      </c>
      <c r="H22" s="449"/>
      <c r="I22" s="450" t="s">
        <v>1244</v>
      </c>
    </row>
    <row r="23" spans="1:9" ht="24" customHeight="1">
      <c r="A23" s="451" t="s">
        <v>1245</v>
      </c>
      <c r="B23" s="451"/>
      <c r="C23" s="448" t="s">
        <v>939</v>
      </c>
      <c r="D23" s="448" t="s">
        <v>940</v>
      </c>
      <c r="E23" s="448" t="s">
        <v>941</v>
      </c>
      <c r="F23" s="448" t="s">
        <v>942</v>
      </c>
      <c r="G23" s="449" t="s">
        <v>1246</v>
      </c>
      <c r="H23" s="449"/>
      <c r="I23" s="450" t="s">
        <v>944</v>
      </c>
    </row>
    <row r="24" spans="1:9" ht="24" customHeight="1">
      <c r="A24" s="451" t="s">
        <v>1247</v>
      </c>
      <c r="B24" s="451"/>
      <c r="C24" s="448" t="s">
        <v>1248</v>
      </c>
      <c r="D24" s="448" t="s">
        <v>1249</v>
      </c>
      <c r="E24" s="448" t="s">
        <v>1250</v>
      </c>
      <c r="F24" s="448" t="s">
        <v>1251</v>
      </c>
      <c r="G24" s="449" t="s">
        <v>1252</v>
      </c>
      <c r="H24" s="449"/>
      <c r="I24" s="450" t="s">
        <v>1253</v>
      </c>
    </row>
    <row r="25" spans="1:9" ht="24" customHeight="1">
      <c r="A25" s="451" t="s">
        <v>1254</v>
      </c>
      <c r="B25" s="451"/>
      <c r="C25" s="448" t="s">
        <v>1255</v>
      </c>
      <c r="D25" s="448" t="s">
        <v>1256</v>
      </c>
      <c r="E25" s="448" t="s">
        <v>1257</v>
      </c>
      <c r="F25" s="448" t="s">
        <v>1258</v>
      </c>
      <c r="G25" s="449" t="s">
        <v>1259</v>
      </c>
      <c r="H25" s="449"/>
      <c r="I25" s="450" t="s">
        <v>1260</v>
      </c>
    </row>
    <row r="26" spans="1:9" ht="24" customHeight="1">
      <c r="A26" s="451" t="s">
        <v>1261</v>
      </c>
      <c r="B26" s="451"/>
      <c r="C26" s="448" t="s">
        <v>342</v>
      </c>
      <c r="D26" s="448" t="s">
        <v>342</v>
      </c>
      <c r="E26" s="448" t="s">
        <v>342</v>
      </c>
      <c r="F26" s="448" t="s">
        <v>342</v>
      </c>
      <c r="G26" s="449" t="s">
        <v>342</v>
      </c>
      <c r="H26" s="449"/>
      <c r="I26" s="450" t="s">
        <v>342</v>
      </c>
    </row>
    <row r="27" spans="1:9" ht="24" customHeight="1">
      <c r="A27" s="451" t="s">
        <v>1262</v>
      </c>
      <c r="B27" s="451"/>
      <c r="C27" s="449" t="s">
        <v>988</v>
      </c>
      <c r="D27" s="449" t="s">
        <v>1263</v>
      </c>
      <c r="E27" s="449" t="s">
        <v>1264</v>
      </c>
      <c r="F27" s="449" t="s">
        <v>1265</v>
      </c>
      <c r="G27" s="449" t="s">
        <v>1266</v>
      </c>
      <c r="H27" s="449"/>
      <c r="I27" s="452" t="s">
        <v>1267</v>
      </c>
    </row>
    <row r="28" spans="1:9" ht="409.5" customHeight="1" hidden="1">
      <c r="A28" s="451"/>
      <c r="B28" s="451"/>
      <c r="C28" s="449"/>
      <c r="D28" s="449"/>
      <c r="E28" s="449"/>
      <c r="F28" s="449"/>
      <c r="G28" s="449"/>
      <c r="H28" s="449"/>
      <c r="I28" s="452"/>
    </row>
    <row r="29" spans="1:9" ht="24" customHeight="1">
      <c r="A29" s="447" t="s">
        <v>1268</v>
      </c>
      <c r="B29" s="447"/>
      <c r="C29" s="448" t="s">
        <v>1269</v>
      </c>
      <c r="D29" s="448" t="s">
        <v>1270</v>
      </c>
      <c r="E29" s="448" t="s">
        <v>1271</v>
      </c>
      <c r="F29" s="448" t="s">
        <v>1272</v>
      </c>
      <c r="G29" s="449" t="s">
        <v>1273</v>
      </c>
      <c r="H29" s="449"/>
      <c r="I29" s="450" t="s">
        <v>1274</v>
      </c>
    </row>
    <row r="30" spans="1:9" ht="24" customHeight="1">
      <c r="A30" s="451" t="s">
        <v>1275</v>
      </c>
      <c r="B30" s="451"/>
      <c r="C30" s="448" t="s">
        <v>1276</v>
      </c>
      <c r="D30" s="448" t="s">
        <v>1277</v>
      </c>
      <c r="E30" s="448" t="s">
        <v>1278</v>
      </c>
      <c r="F30" s="448" t="s">
        <v>1279</v>
      </c>
      <c r="G30" s="449" t="s">
        <v>1280</v>
      </c>
      <c r="H30" s="449"/>
      <c r="I30" s="450" t="s">
        <v>1281</v>
      </c>
    </row>
    <row r="31" spans="1:9" ht="24" customHeight="1">
      <c r="A31" s="451" t="s">
        <v>1282</v>
      </c>
      <c r="B31" s="451"/>
      <c r="C31" s="448" t="s">
        <v>918</v>
      </c>
      <c r="D31" s="448" t="s">
        <v>1283</v>
      </c>
      <c r="E31" s="448" t="s">
        <v>1284</v>
      </c>
      <c r="F31" s="448" t="s">
        <v>1285</v>
      </c>
      <c r="G31" s="449" t="s">
        <v>1286</v>
      </c>
      <c r="H31" s="449"/>
      <c r="I31" s="450" t="s">
        <v>1287</v>
      </c>
    </row>
    <row r="32" spans="1:9" ht="24" customHeight="1">
      <c r="A32" s="451" t="s">
        <v>1288</v>
      </c>
      <c r="B32" s="451"/>
      <c r="C32" s="448" t="s">
        <v>342</v>
      </c>
      <c r="D32" s="448" t="s">
        <v>342</v>
      </c>
      <c r="E32" s="448" t="s">
        <v>342</v>
      </c>
      <c r="F32" s="448" t="s">
        <v>1289</v>
      </c>
      <c r="G32" s="449" t="s">
        <v>1289</v>
      </c>
      <c r="H32" s="449"/>
      <c r="I32" s="450" t="s">
        <v>1290</v>
      </c>
    </row>
    <row r="33" spans="1:9" ht="24" customHeight="1">
      <c r="A33" s="451" t="s">
        <v>1291</v>
      </c>
      <c r="B33" s="451"/>
      <c r="C33" s="448" t="s">
        <v>342</v>
      </c>
      <c r="D33" s="448" t="s">
        <v>342</v>
      </c>
      <c r="E33" s="448" t="s">
        <v>342</v>
      </c>
      <c r="F33" s="448" t="s">
        <v>342</v>
      </c>
      <c r="G33" s="449" t="s">
        <v>342</v>
      </c>
      <c r="H33" s="449"/>
      <c r="I33" s="450" t="s">
        <v>342</v>
      </c>
    </row>
    <row r="34" spans="1:9" ht="24" customHeight="1">
      <c r="A34" s="451" t="s">
        <v>1292</v>
      </c>
      <c r="B34" s="451"/>
      <c r="C34" s="448" t="s">
        <v>1293</v>
      </c>
      <c r="D34" s="448" t="s">
        <v>1294</v>
      </c>
      <c r="E34" s="448" t="s">
        <v>1295</v>
      </c>
      <c r="F34" s="448" t="s">
        <v>1296</v>
      </c>
      <c r="G34" s="449" t="s">
        <v>1297</v>
      </c>
      <c r="H34" s="449"/>
      <c r="I34" s="450" t="s">
        <v>1298</v>
      </c>
    </row>
    <row r="35" spans="1:9" ht="24" customHeight="1">
      <c r="A35" s="451" t="s">
        <v>1299</v>
      </c>
      <c r="B35" s="451"/>
      <c r="C35" s="448" t="s">
        <v>342</v>
      </c>
      <c r="D35" s="448" t="s">
        <v>342</v>
      </c>
      <c r="E35" s="448" t="s">
        <v>342</v>
      </c>
      <c r="F35" s="448" t="s">
        <v>342</v>
      </c>
      <c r="G35" s="449" t="s">
        <v>342</v>
      </c>
      <c r="H35" s="449"/>
      <c r="I35" s="450" t="s">
        <v>342</v>
      </c>
    </row>
    <row r="36" spans="1:9" ht="24" customHeight="1">
      <c r="A36" s="451" t="s">
        <v>1300</v>
      </c>
      <c r="B36" s="451"/>
      <c r="C36" s="448" t="s">
        <v>1301</v>
      </c>
      <c r="D36" s="448" t="s">
        <v>1302</v>
      </c>
      <c r="E36" s="448" t="s">
        <v>1303</v>
      </c>
      <c r="F36" s="448" t="s">
        <v>1304</v>
      </c>
      <c r="G36" s="449" t="s">
        <v>1305</v>
      </c>
      <c r="H36" s="449"/>
      <c r="I36" s="450" t="s">
        <v>1306</v>
      </c>
    </row>
    <row r="37" spans="1:9" ht="24" customHeight="1">
      <c r="A37" s="451" t="s">
        <v>1307</v>
      </c>
      <c r="B37" s="451"/>
      <c r="C37" s="448" t="s">
        <v>1308</v>
      </c>
      <c r="D37" s="448" t="s">
        <v>1309</v>
      </c>
      <c r="E37" s="448" t="s">
        <v>1310</v>
      </c>
      <c r="F37" s="448" t="s">
        <v>1311</v>
      </c>
      <c r="G37" s="449" t="s">
        <v>1312</v>
      </c>
      <c r="H37" s="449"/>
      <c r="I37" s="450" t="s">
        <v>1313</v>
      </c>
    </row>
    <row r="38" spans="1:9" ht="24" customHeight="1">
      <c r="A38" s="451" t="s">
        <v>1314</v>
      </c>
      <c r="B38" s="451"/>
      <c r="C38" s="448" t="s">
        <v>342</v>
      </c>
      <c r="D38" s="448" t="s">
        <v>1315</v>
      </c>
      <c r="E38" s="448" t="s">
        <v>1315</v>
      </c>
      <c r="F38" s="448" t="s">
        <v>1316</v>
      </c>
      <c r="G38" s="449" t="s">
        <v>1317</v>
      </c>
      <c r="H38" s="449"/>
      <c r="I38" s="450" t="s">
        <v>1318</v>
      </c>
    </row>
    <row r="39" spans="1:9" ht="24" customHeight="1">
      <c r="A39" s="447" t="s">
        <v>1319</v>
      </c>
      <c r="B39" s="447"/>
      <c r="C39" s="448" t="s">
        <v>1320</v>
      </c>
      <c r="D39" s="448" t="s">
        <v>1321</v>
      </c>
      <c r="E39" s="448" t="s">
        <v>1322</v>
      </c>
      <c r="F39" s="448" t="s">
        <v>1323</v>
      </c>
      <c r="G39" s="449" t="s">
        <v>1324</v>
      </c>
      <c r="H39" s="449"/>
      <c r="I39" s="450" t="s">
        <v>1325</v>
      </c>
    </row>
    <row r="40" spans="1:9" ht="24" customHeight="1">
      <c r="A40" s="451" t="s">
        <v>1326</v>
      </c>
      <c r="B40" s="451"/>
      <c r="C40" s="448" t="s">
        <v>1327</v>
      </c>
      <c r="D40" s="448" t="s">
        <v>1328</v>
      </c>
      <c r="E40" s="448" t="s">
        <v>1329</v>
      </c>
      <c r="F40" s="448" t="s">
        <v>1330</v>
      </c>
      <c r="G40" s="449" t="s">
        <v>1331</v>
      </c>
      <c r="H40" s="449"/>
      <c r="I40" s="450" t="s">
        <v>1332</v>
      </c>
    </row>
    <row r="41" spans="1:9" ht="24" customHeight="1">
      <c r="A41" s="451" t="s">
        <v>1333</v>
      </c>
      <c r="B41" s="451"/>
      <c r="C41" s="448" t="s">
        <v>342</v>
      </c>
      <c r="D41" s="448" t="s">
        <v>342</v>
      </c>
      <c r="E41" s="448" t="s">
        <v>342</v>
      </c>
      <c r="F41" s="448" t="s">
        <v>342</v>
      </c>
      <c r="G41" s="449" t="s">
        <v>342</v>
      </c>
      <c r="H41" s="449"/>
      <c r="I41" s="450" t="s">
        <v>342</v>
      </c>
    </row>
    <row r="42" spans="1:9" ht="24" customHeight="1">
      <c r="A42" s="451" t="s">
        <v>1334</v>
      </c>
      <c r="B42" s="451"/>
      <c r="C42" s="448" t="s">
        <v>342</v>
      </c>
      <c r="D42" s="448" t="s">
        <v>342</v>
      </c>
      <c r="E42" s="448" t="s">
        <v>342</v>
      </c>
      <c r="F42" s="448" t="s">
        <v>342</v>
      </c>
      <c r="G42" s="449" t="s">
        <v>342</v>
      </c>
      <c r="H42" s="449"/>
      <c r="I42" s="450" t="s">
        <v>342</v>
      </c>
    </row>
    <row r="43" spans="1:9" ht="24" customHeight="1">
      <c r="A43" s="451" t="s">
        <v>1335</v>
      </c>
      <c r="B43" s="451"/>
      <c r="C43" s="448" t="s">
        <v>1336</v>
      </c>
      <c r="D43" s="448" t="s">
        <v>1337</v>
      </c>
      <c r="E43" s="448" t="s">
        <v>1338</v>
      </c>
      <c r="F43" s="448" t="s">
        <v>659</v>
      </c>
      <c r="G43" s="449" t="s">
        <v>660</v>
      </c>
      <c r="H43" s="449"/>
      <c r="I43" s="450" t="s">
        <v>1339</v>
      </c>
    </row>
    <row r="44" spans="1:9" ht="24" customHeight="1">
      <c r="A44" s="447" t="s">
        <v>662</v>
      </c>
      <c r="B44" s="447"/>
      <c r="C44" s="448" t="s">
        <v>663</v>
      </c>
      <c r="D44" s="448" t="s">
        <v>664</v>
      </c>
      <c r="E44" s="448" t="s">
        <v>665</v>
      </c>
      <c r="F44" s="448" t="s">
        <v>666</v>
      </c>
      <c r="G44" s="449" t="s">
        <v>667</v>
      </c>
      <c r="H44" s="449"/>
      <c r="I44" s="450" t="s">
        <v>668</v>
      </c>
    </row>
    <row r="45" spans="1:9" ht="24" customHeight="1">
      <c r="A45" s="447" t="s">
        <v>1174</v>
      </c>
      <c r="B45" s="447"/>
      <c r="C45" s="448" t="s">
        <v>1340</v>
      </c>
      <c r="D45" s="448" t="s">
        <v>1341</v>
      </c>
      <c r="E45" s="448" t="s">
        <v>1342</v>
      </c>
      <c r="F45" s="448" t="s">
        <v>1343</v>
      </c>
      <c r="G45" s="449" t="s">
        <v>1344</v>
      </c>
      <c r="H45" s="449"/>
      <c r="I45" s="450" t="s">
        <v>1345</v>
      </c>
    </row>
    <row r="46" spans="1:9" ht="24" customHeight="1">
      <c r="A46" s="451" t="s">
        <v>1181</v>
      </c>
      <c r="B46" s="451"/>
      <c r="C46" s="448" t="s">
        <v>342</v>
      </c>
      <c r="D46" s="448" t="s">
        <v>342</v>
      </c>
      <c r="E46" s="448" t="s">
        <v>342</v>
      </c>
      <c r="F46" s="448" t="s">
        <v>342</v>
      </c>
      <c r="G46" s="449" t="s">
        <v>342</v>
      </c>
      <c r="H46" s="449"/>
      <c r="I46" s="450" t="s">
        <v>342</v>
      </c>
    </row>
    <row r="47" spans="1:9" ht="24" customHeight="1">
      <c r="A47" s="451" t="s">
        <v>1188</v>
      </c>
      <c r="B47" s="451"/>
      <c r="C47" s="448" t="s">
        <v>756</v>
      </c>
      <c r="D47" s="448" t="s">
        <v>1346</v>
      </c>
      <c r="E47" s="448" t="s">
        <v>1347</v>
      </c>
      <c r="F47" s="448" t="s">
        <v>1348</v>
      </c>
      <c r="G47" s="449" t="s">
        <v>1349</v>
      </c>
      <c r="H47" s="449"/>
      <c r="I47" s="450" t="s">
        <v>1350</v>
      </c>
    </row>
    <row r="48" spans="1:9" ht="24" customHeight="1">
      <c r="A48" s="451" t="s">
        <v>1195</v>
      </c>
      <c r="B48" s="451"/>
      <c r="C48" s="448" t="s">
        <v>746</v>
      </c>
      <c r="D48" s="448" t="s">
        <v>1351</v>
      </c>
      <c r="E48" s="448" t="s">
        <v>1352</v>
      </c>
      <c r="F48" s="448" t="s">
        <v>1122</v>
      </c>
      <c r="G48" s="449" t="s">
        <v>1123</v>
      </c>
      <c r="H48" s="449"/>
      <c r="I48" s="450" t="s">
        <v>1353</v>
      </c>
    </row>
    <row r="49" spans="1:9" ht="24" customHeight="1">
      <c r="A49" s="451" t="s">
        <v>1202</v>
      </c>
      <c r="B49" s="451"/>
      <c r="C49" s="448" t="s">
        <v>342</v>
      </c>
      <c r="D49" s="448" t="s">
        <v>342</v>
      </c>
      <c r="E49" s="448" t="s">
        <v>342</v>
      </c>
      <c r="F49" s="448" t="s">
        <v>342</v>
      </c>
      <c r="G49" s="449" t="s">
        <v>342</v>
      </c>
      <c r="H49" s="449"/>
      <c r="I49" s="450" t="s">
        <v>342</v>
      </c>
    </row>
    <row r="50" spans="1:9" ht="24" customHeight="1">
      <c r="A50" s="451" t="s">
        <v>1203</v>
      </c>
      <c r="B50" s="451"/>
      <c r="C50" s="448" t="s">
        <v>1354</v>
      </c>
      <c r="D50" s="448" t="s">
        <v>1355</v>
      </c>
      <c r="E50" s="448" t="s">
        <v>1356</v>
      </c>
      <c r="F50" s="448" t="s">
        <v>1357</v>
      </c>
      <c r="G50" s="449" t="s">
        <v>1358</v>
      </c>
      <c r="H50" s="449"/>
      <c r="I50" s="450" t="s">
        <v>1359</v>
      </c>
    </row>
    <row r="51" spans="1:9" ht="24" customHeight="1">
      <c r="A51" s="451" t="s">
        <v>1210</v>
      </c>
      <c r="B51" s="451"/>
      <c r="C51" s="448" t="s">
        <v>342</v>
      </c>
      <c r="D51" s="448" t="s">
        <v>342</v>
      </c>
      <c r="E51" s="448" t="s">
        <v>342</v>
      </c>
      <c r="F51" s="448" t="s">
        <v>342</v>
      </c>
      <c r="G51" s="449" t="s">
        <v>342</v>
      </c>
      <c r="H51" s="449"/>
      <c r="I51" s="450" t="s">
        <v>342</v>
      </c>
    </row>
    <row r="52" spans="1:9" ht="24" customHeight="1">
      <c r="A52" s="451" t="s">
        <v>1211</v>
      </c>
      <c r="B52" s="451"/>
      <c r="C52" s="448" t="s">
        <v>1360</v>
      </c>
      <c r="D52" s="448" t="s">
        <v>1361</v>
      </c>
      <c r="E52" s="448" t="s">
        <v>1362</v>
      </c>
      <c r="F52" s="448" t="s">
        <v>1363</v>
      </c>
      <c r="G52" s="449" t="s">
        <v>1364</v>
      </c>
      <c r="H52" s="449"/>
      <c r="I52" s="450" t="s">
        <v>1365</v>
      </c>
    </row>
    <row r="53" spans="1:9" ht="24" customHeight="1">
      <c r="A53" s="451" t="s">
        <v>482</v>
      </c>
      <c r="B53" s="451"/>
      <c r="C53" s="448" t="s">
        <v>342</v>
      </c>
      <c r="D53" s="448" t="s">
        <v>1366</v>
      </c>
      <c r="E53" s="448" t="s">
        <v>1366</v>
      </c>
      <c r="F53" s="448" t="s">
        <v>1367</v>
      </c>
      <c r="G53" s="449" t="s">
        <v>1368</v>
      </c>
      <c r="H53" s="449"/>
      <c r="I53" s="450" t="s">
        <v>1369</v>
      </c>
    </row>
    <row r="54" spans="1:9" ht="24" customHeight="1">
      <c r="A54" s="447" t="s">
        <v>1224</v>
      </c>
      <c r="B54" s="447"/>
      <c r="C54" s="448" t="s">
        <v>1370</v>
      </c>
      <c r="D54" s="448" t="s">
        <v>1371</v>
      </c>
      <c r="E54" s="448" t="s">
        <v>1372</v>
      </c>
      <c r="F54" s="448" t="s">
        <v>1373</v>
      </c>
      <c r="G54" s="449" t="s">
        <v>1374</v>
      </c>
      <c r="H54" s="449"/>
      <c r="I54" s="450" t="s">
        <v>1375</v>
      </c>
    </row>
    <row r="55" spans="1:9" ht="24" customHeight="1">
      <c r="A55" s="451" t="s">
        <v>1231</v>
      </c>
      <c r="B55" s="451"/>
      <c r="C55" s="448" t="s">
        <v>1376</v>
      </c>
      <c r="D55" s="448" t="s">
        <v>1377</v>
      </c>
      <c r="E55" s="448" t="s">
        <v>1378</v>
      </c>
      <c r="F55" s="448" t="s">
        <v>1379</v>
      </c>
      <c r="G55" s="449" t="s">
        <v>1380</v>
      </c>
      <c r="H55" s="449"/>
      <c r="I55" s="450" t="s">
        <v>1381</v>
      </c>
    </row>
    <row r="56" spans="1:9" ht="24" customHeight="1">
      <c r="A56" s="451" t="s">
        <v>1238</v>
      </c>
      <c r="B56" s="451"/>
      <c r="C56" s="448" t="s">
        <v>1382</v>
      </c>
      <c r="D56" s="448" t="s">
        <v>1383</v>
      </c>
      <c r="E56" s="448" t="s">
        <v>1384</v>
      </c>
      <c r="F56" s="448" t="s">
        <v>1385</v>
      </c>
      <c r="G56" s="449" t="s">
        <v>1386</v>
      </c>
      <c r="H56" s="449"/>
      <c r="I56" s="450" t="s">
        <v>1387</v>
      </c>
    </row>
    <row r="57" spans="1:9" ht="24" customHeight="1">
      <c r="A57" s="451" t="s">
        <v>1245</v>
      </c>
      <c r="B57" s="451"/>
      <c r="C57" s="448" t="s">
        <v>342</v>
      </c>
      <c r="D57" s="448" t="s">
        <v>1388</v>
      </c>
      <c r="E57" s="448" t="s">
        <v>1388</v>
      </c>
      <c r="F57" s="448" t="s">
        <v>1389</v>
      </c>
      <c r="G57" s="449" t="s">
        <v>1389</v>
      </c>
      <c r="H57" s="449"/>
      <c r="I57" s="450" t="s">
        <v>1390</v>
      </c>
    </row>
    <row r="58" spans="1:9" ht="24" customHeight="1">
      <c r="A58" s="451" t="s">
        <v>1247</v>
      </c>
      <c r="B58" s="451"/>
      <c r="C58" s="448" t="s">
        <v>1133</v>
      </c>
      <c r="D58" s="448" t="s">
        <v>1391</v>
      </c>
      <c r="E58" s="448" t="s">
        <v>1392</v>
      </c>
      <c r="F58" s="448" t="s">
        <v>1393</v>
      </c>
      <c r="G58" s="449" t="s">
        <v>1394</v>
      </c>
      <c r="H58" s="449"/>
      <c r="I58" s="450" t="s">
        <v>1395</v>
      </c>
    </row>
    <row r="59" spans="1:9" ht="24" customHeight="1">
      <c r="A59" s="451" t="s">
        <v>1254</v>
      </c>
      <c r="B59" s="451"/>
      <c r="C59" s="448" t="s">
        <v>794</v>
      </c>
      <c r="D59" s="448" t="s">
        <v>1396</v>
      </c>
      <c r="E59" s="448" t="s">
        <v>1397</v>
      </c>
      <c r="F59" s="448" t="s">
        <v>1398</v>
      </c>
      <c r="G59" s="449" t="s">
        <v>1399</v>
      </c>
      <c r="H59" s="449"/>
      <c r="I59" s="450" t="s">
        <v>1400</v>
      </c>
    </row>
    <row r="60" spans="1:9" ht="24" customHeight="1">
      <c r="A60" s="451" t="s">
        <v>1261</v>
      </c>
      <c r="B60" s="451"/>
      <c r="C60" s="448" t="s">
        <v>342</v>
      </c>
      <c r="D60" s="448" t="s">
        <v>1401</v>
      </c>
      <c r="E60" s="448" t="s">
        <v>1401</v>
      </c>
      <c r="F60" s="448" t="s">
        <v>1401</v>
      </c>
      <c r="G60" s="449" t="s">
        <v>1401</v>
      </c>
      <c r="H60" s="449"/>
      <c r="I60" s="450" t="s">
        <v>342</v>
      </c>
    </row>
    <row r="61" spans="1:9" ht="24" customHeight="1">
      <c r="A61" s="451" t="s">
        <v>1262</v>
      </c>
      <c r="B61" s="451"/>
      <c r="C61" s="448" t="s">
        <v>342</v>
      </c>
      <c r="D61" s="448" t="s">
        <v>1402</v>
      </c>
      <c r="E61" s="448" t="s">
        <v>1402</v>
      </c>
      <c r="F61" s="448" t="s">
        <v>1402</v>
      </c>
      <c r="G61" s="449" t="s">
        <v>1403</v>
      </c>
      <c r="H61" s="449"/>
      <c r="I61" s="450" t="s">
        <v>342</v>
      </c>
    </row>
    <row r="62" spans="1:9" ht="24" customHeight="1">
      <c r="A62" s="447" t="s">
        <v>1268</v>
      </c>
      <c r="B62" s="447"/>
      <c r="C62" s="448" t="s">
        <v>1404</v>
      </c>
      <c r="D62" s="448" t="s">
        <v>1405</v>
      </c>
      <c r="E62" s="448" t="s">
        <v>1406</v>
      </c>
      <c r="F62" s="448" t="s">
        <v>1407</v>
      </c>
      <c r="G62" s="449" t="s">
        <v>1408</v>
      </c>
      <c r="H62" s="449"/>
      <c r="I62" s="450" t="s">
        <v>1409</v>
      </c>
    </row>
    <row r="63" spans="1:9" ht="24" customHeight="1">
      <c r="A63" s="451" t="s">
        <v>1275</v>
      </c>
      <c r="B63" s="451"/>
      <c r="C63" s="448" t="s">
        <v>342</v>
      </c>
      <c r="D63" s="448" t="s">
        <v>1410</v>
      </c>
      <c r="E63" s="448" t="s">
        <v>1410</v>
      </c>
      <c r="F63" s="448" t="s">
        <v>1411</v>
      </c>
      <c r="G63" s="449" t="s">
        <v>1412</v>
      </c>
      <c r="H63" s="449"/>
      <c r="I63" s="450" t="s">
        <v>1413</v>
      </c>
    </row>
    <row r="64" spans="1:9" ht="24" customHeight="1">
      <c r="A64" s="451" t="s">
        <v>1282</v>
      </c>
      <c r="B64" s="451"/>
      <c r="C64" s="448" t="s">
        <v>1094</v>
      </c>
      <c r="D64" s="448" t="s">
        <v>1414</v>
      </c>
      <c r="E64" s="448" t="s">
        <v>1415</v>
      </c>
      <c r="F64" s="448" t="s">
        <v>1416</v>
      </c>
      <c r="G64" s="449" t="s">
        <v>1416</v>
      </c>
      <c r="H64" s="449"/>
      <c r="I64" s="450" t="s">
        <v>1417</v>
      </c>
    </row>
    <row r="65" spans="1:9" ht="24" customHeight="1">
      <c r="A65" s="451" t="s">
        <v>1288</v>
      </c>
      <c r="B65" s="451"/>
      <c r="C65" s="448" t="s">
        <v>342</v>
      </c>
      <c r="D65" s="448" t="s">
        <v>1418</v>
      </c>
      <c r="E65" s="448" t="s">
        <v>1418</v>
      </c>
      <c r="F65" s="448" t="s">
        <v>1419</v>
      </c>
      <c r="G65" s="449" t="s">
        <v>1420</v>
      </c>
      <c r="H65" s="449"/>
      <c r="I65" s="450" t="s">
        <v>1421</v>
      </c>
    </row>
    <row r="66" spans="1:9" ht="24" customHeight="1">
      <c r="A66" s="451" t="s">
        <v>1291</v>
      </c>
      <c r="B66" s="451"/>
      <c r="C66" s="448" t="s">
        <v>342</v>
      </c>
      <c r="D66" s="448" t="s">
        <v>342</v>
      </c>
      <c r="E66" s="448" t="s">
        <v>342</v>
      </c>
      <c r="F66" s="448" t="s">
        <v>342</v>
      </c>
      <c r="G66" s="449" t="s">
        <v>342</v>
      </c>
      <c r="H66" s="449"/>
      <c r="I66" s="450" t="s">
        <v>342</v>
      </c>
    </row>
    <row r="67" spans="1:9" ht="24" customHeight="1">
      <c r="A67" s="451" t="s">
        <v>1292</v>
      </c>
      <c r="B67" s="451"/>
      <c r="C67" s="448" t="s">
        <v>342</v>
      </c>
      <c r="D67" s="448" t="s">
        <v>1422</v>
      </c>
      <c r="E67" s="448" t="s">
        <v>1422</v>
      </c>
      <c r="F67" s="448" t="s">
        <v>1423</v>
      </c>
      <c r="G67" s="449" t="s">
        <v>1424</v>
      </c>
      <c r="H67" s="449"/>
      <c r="I67" s="450" t="s">
        <v>1425</v>
      </c>
    </row>
    <row r="68" spans="1:9" ht="24" customHeight="1">
      <c r="A68" s="451" t="s">
        <v>1299</v>
      </c>
      <c r="B68" s="451"/>
      <c r="C68" s="448" t="s">
        <v>342</v>
      </c>
      <c r="D68" s="448" t="s">
        <v>342</v>
      </c>
      <c r="E68" s="448" t="s">
        <v>342</v>
      </c>
      <c r="F68" s="448" t="s">
        <v>342</v>
      </c>
      <c r="G68" s="449" t="s">
        <v>342</v>
      </c>
      <c r="H68" s="449"/>
      <c r="I68" s="450" t="s">
        <v>342</v>
      </c>
    </row>
    <row r="69" spans="1:9" ht="24" customHeight="1">
      <c r="A69" s="451" t="s">
        <v>1300</v>
      </c>
      <c r="B69" s="451"/>
      <c r="C69" s="448" t="s">
        <v>342</v>
      </c>
      <c r="D69" s="448" t="s">
        <v>1426</v>
      </c>
      <c r="E69" s="448" t="s">
        <v>1426</v>
      </c>
      <c r="F69" s="448" t="s">
        <v>1427</v>
      </c>
      <c r="G69" s="449" t="s">
        <v>1428</v>
      </c>
      <c r="H69" s="449"/>
      <c r="I69" s="450" t="s">
        <v>1429</v>
      </c>
    </row>
    <row r="70" spans="1:9" ht="24" customHeight="1">
      <c r="A70" s="451" t="s">
        <v>1307</v>
      </c>
      <c r="B70" s="451"/>
      <c r="C70" s="448" t="s">
        <v>1145</v>
      </c>
      <c r="D70" s="448" t="s">
        <v>1430</v>
      </c>
      <c r="E70" s="448" t="s">
        <v>1431</v>
      </c>
      <c r="F70" s="448" t="s">
        <v>1432</v>
      </c>
      <c r="G70" s="449" t="s">
        <v>1433</v>
      </c>
      <c r="H70" s="449"/>
      <c r="I70" s="450" t="s">
        <v>1434</v>
      </c>
    </row>
    <row r="71" spans="1:9" ht="24" customHeight="1">
      <c r="A71" s="451" t="s">
        <v>1314</v>
      </c>
      <c r="B71" s="451"/>
      <c r="C71" s="448" t="s">
        <v>342</v>
      </c>
      <c r="D71" s="448" t="s">
        <v>342</v>
      </c>
      <c r="E71" s="448" t="s">
        <v>342</v>
      </c>
      <c r="F71" s="448" t="s">
        <v>342</v>
      </c>
      <c r="G71" s="449" t="s">
        <v>342</v>
      </c>
      <c r="H71" s="449"/>
      <c r="I71" s="450" t="s">
        <v>342</v>
      </c>
    </row>
    <row r="72" spans="1:9" ht="24" customHeight="1">
      <c r="A72" s="447" t="s">
        <v>1319</v>
      </c>
      <c r="B72" s="447"/>
      <c r="C72" s="448" t="s">
        <v>864</v>
      </c>
      <c r="D72" s="448" t="s">
        <v>1435</v>
      </c>
      <c r="E72" s="448" t="s">
        <v>1436</v>
      </c>
      <c r="F72" s="448" t="s">
        <v>1437</v>
      </c>
      <c r="G72" s="449" t="s">
        <v>1438</v>
      </c>
      <c r="H72" s="449"/>
      <c r="I72" s="450" t="s">
        <v>1439</v>
      </c>
    </row>
    <row r="73" spans="1:9" ht="24" customHeight="1">
      <c r="A73" s="451" t="s">
        <v>1326</v>
      </c>
      <c r="B73" s="451"/>
      <c r="C73" s="448" t="s">
        <v>864</v>
      </c>
      <c r="D73" s="448" t="s">
        <v>1440</v>
      </c>
      <c r="E73" s="448" t="s">
        <v>1441</v>
      </c>
      <c r="F73" s="448" t="s">
        <v>342</v>
      </c>
      <c r="G73" s="449" t="s">
        <v>342</v>
      </c>
      <c r="H73" s="449"/>
      <c r="I73" s="450" t="s">
        <v>1441</v>
      </c>
    </row>
    <row r="74" spans="1:9" ht="24" customHeight="1">
      <c r="A74" s="451" t="s">
        <v>1333</v>
      </c>
      <c r="B74" s="451"/>
      <c r="C74" s="448" t="s">
        <v>342</v>
      </c>
      <c r="D74" s="448" t="s">
        <v>1442</v>
      </c>
      <c r="E74" s="448" t="s">
        <v>1442</v>
      </c>
      <c r="F74" s="448" t="s">
        <v>1443</v>
      </c>
      <c r="G74" s="449" t="s">
        <v>1444</v>
      </c>
      <c r="H74" s="449"/>
      <c r="I74" s="450" t="s">
        <v>342</v>
      </c>
    </row>
    <row r="75" spans="1:9" ht="24" customHeight="1">
      <c r="A75" s="451" t="s">
        <v>1334</v>
      </c>
      <c r="B75" s="451"/>
      <c r="C75" s="448" t="s">
        <v>342</v>
      </c>
      <c r="D75" s="448" t="s">
        <v>342</v>
      </c>
      <c r="E75" s="448" t="s">
        <v>342</v>
      </c>
      <c r="F75" s="448" t="s">
        <v>342</v>
      </c>
      <c r="G75" s="449" t="s">
        <v>342</v>
      </c>
      <c r="H75" s="449"/>
      <c r="I75" s="450" t="s">
        <v>342</v>
      </c>
    </row>
    <row r="76" spans="1:9" ht="24" customHeight="1" thickBot="1">
      <c r="A76" s="451" t="s">
        <v>1335</v>
      </c>
      <c r="B76" s="451"/>
      <c r="C76" s="448" t="s">
        <v>342</v>
      </c>
      <c r="D76" s="448" t="s">
        <v>877</v>
      </c>
      <c r="E76" s="448" t="s">
        <v>877</v>
      </c>
      <c r="F76" s="448" t="s">
        <v>878</v>
      </c>
      <c r="G76" s="449" t="s">
        <v>879</v>
      </c>
      <c r="H76" s="449"/>
      <c r="I76" s="450" t="s">
        <v>880</v>
      </c>
    </row>
    <row r="77" spans="1:9" ht="15" customHeight="1">
      <c r="A77" s="453" t="s">
        <v>1172</v>
      </c>
      <c r="B77" s="453"/>
      <c r="C77" s="454" t="s">
        <v>882</v>
      </c>
      <c r="D77" s="454" t="s">
        <v>883</v>
      </c>
      <c r="E77" s="454" t="s">
        <v>884</v>
      </c>
      <c r="F77" s="454" t="s">
        <v>885</v>
      </c>
      <c r="G77" s="455" t="s">
        <v>886</v>
      </c>
      <c r="H77" s="455"/>
      <c r="I77" s="454" t="s">
        <v>887</v>
      </c>
    </row>
  </sheetData>
  <sheetProtection/>
  <mergeCells count="151">
    <mergeCell ref="A77:B77"/>
    <mergeCell ref="G77:H77"/>
    <mergeCell ref="A74:B74"/>
    <mergeCell ref="G74:H74"/>
    <mergeCell ref="A75:B75"/>
    <mergeCell ref="G75:H75"/>
    <mergeCell ref="A76:B76"/>
    <mergeCell ref="G76:H76"/>
    <mergeCell ref="A71:B71"/>
    <mergeCell ref="G71:H71"/>
    <mergeCell ref="A72:B72"/>
    <mergeCell ref="G72:H72"/>
    <mergeCell ref="A73:B73"/>
    <mergeCell ref="G73:H73"/>
    <mergeCell ref="A68:B68"/>
    <mergeCell ref="G68:H68"/>
    <mergeCell ref="A69:B69"/>
    <mergeCell ref="G69:H69"/>
    <mergeCell ref="A70:B70"/>
    <mergeCell ref="G70:H70"/>
    <mergeCell ref="A65:B65"/>
    <mergeCell ref="G65:H65"/>
    <mergeCell ref="A66:B66"/>
    <mergeCell ref="G66:H66"/>
    <mergeCell ref="A67:B67"/>
    <mergeCell ref="G67:H67"/>
    <mergeCell ref="A62:B62"/>
    <mergeCell ref="G62:H62"/>
    <mergeCell ref="A63:B63"/>
    <mergeCell ref="G63:H63"/>
    <mergeCell ref="A64:B64"/>
    <mergeCell ref="G64:H64"/>
    <mergeCell ref="A59:B59"/>
    <mergeCell ref="G59:H59"/>
    <mergeCell ref="A60:B60"/>
    <mergeCell ref="G60:H60"/>
    <mergeCell ref="A61:B61"/>
    <mergeCell ref="G61:H61"/>
    <mergeCell ref="A56:B56"/>
    <mergeCell ref="G56:H56"/>
    <mergeCell ref="A57:B57"/>
    <mergeCell ref="G57:H57"/>
    <mergeCell ref="A58:B58"/>
    <mergeCell ref="G58:H58"/>
    <mergeCell ref="A53:B53"/>
    <mergeCell ref="G53:H53"/>
    <mergeCell ref="A54:B54"/>
    <mergeCell ref="G54:H54"/>
    <mergeCell ref="A55:B55"/>
    <mergeCell ref="G55:H55"/>
    <mergeCell ref="A50:B50"/>
    <mergeCell ref="G50:H50"/>
    <mergeCell ref="A51:B51"/>
    <mergeCell ref="G51:H51"/>
    <mergeCell ref="A52:B52"/>
    <mergeCell ref="G52:H52"/>
    <mergeCell ref="A47:B47"/>
    <mergeCell ref="G47:H47"/>
    <mergeCell ref="A48:B48"/>
    <mergeCell ref="G48:H48"/>
    <mergeCell ref="A49:B49"/>
    <mergeCell ref="G49:H49"/>
    <mergeCell ref="A44:B44"/>
    <mergeCell ref="G44:H44"/>
    <mergeCell ref="A45:B45"/>
    <mergeCell ref="G45:H45"/>
    <mergeCell ref="A46:B46"/>
    <mergeCell ref="G46:H46"/>
    <mergeCell ref="A41:B41"/>
    <mergeCell ref="G41:H41"/>
    <mergeCell ref="A42:B42"/>
    <mergeCell ref="G42:H42"/>
    <mergeCell ref="A43:B43"/>
    <mergeCell ref="G43:H43"/>
    <mergeCell ref="A38:B38"/>
    <mergeCell ref="G38:H38"/>
    <mergeCell ref="A39:B39"/>
    <mergeCell ref="G39:H39"/>
    <mergeCell ref="A40:B40"/>
    <mergeCell ref="G40:H40"/>
    <mergeCell ref="A35:B35"/>
    <mergeCell ref="G35:H35"/>
    <mergeCell ref="A36:B36"/>
    <mergeCell ref="G36:H36"/>
    <mergeCell ref="A37:B37"/>
    <mergeCell ref="G37:H37"/>
    <mergeCell ref="A32:B32"/>
    <mergeCell ref="G32:H32"/>
    <mergeCell ref="A33:B33"/>
    <mergeCell ref="G33:H33"/>
    <mergeCell ref="A34:B34"/>
    <mergeCell ref="G34:H34"/>
    <mergeCell ref="I27:I28"/>
    <mergeCell ref="A29:B29"/>
    <mergeCell ref="G29:H29"/>
    <mergeCell ref="A30:B30"/>
    <mergeCell ref="G30:H30"/>
    <mergeCell ref="A31:B31"/>
    <mergeCell ref="G31:H31"/>
    <mergeCell ref="A26:B26"/>
    <mergeCell ref="G26:H26"/>
    <mergeCell ref="A27:B28"/>
    <mergeCell ref="C27:C28"/>
    <mergeCell ref="D27:D28"/>
    <mergeCell ref="E27:E28"/>
    <mergeCell ref="F27:F28"/>
    <mergeCell ref="G27:H28"/>
    <mergeCell ref="A23:B23"/>
    <mergeCell ref="G23:H23"/>
    <mergeCell ref="A24:B24"/>
    <mergeCell ref="G24:H24"/>
    <mergeCell ref="A25:B25"/>
    <mergeCell ref="G25:H25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14:B14"/>
    <mergeCell ref="G14:H14"/>
    <mergeCell ref="A15:B15"/>
    <mergeCell ref="G15:H15"/>
    <mergeCell ref="A16:B16"/>
    <mergeCell ref="G16:H16"/>
    <mergeCell ref="A11:B11"/>
    <mergeCell ref="G11:H11"/>
    <mergeCell ref="A12:B12"/>
    <mergeCell ref="G12:H12"/>
    <mergeCell ref="A13:B13"/>
    <mergeCell ref="G13:H13"/>
    <mergeCell ref="A7:B9"/>
    <mergeCell ref="C7:H7"/>
    <mergeCell ref="I7:I8"/>
    <mergeCell ref="G8:H8"/>
    <mergeCell ref="G9:H9"/>
    <mergeCell ref="A10:B10"/>
    <mergeCell ref="G10:H10"/>
    <mergeCell ref="A1:A5"/>
    <mergeCell ref="B1:G1"/>
    <mergeCell ref="H1:I5"/>
    <mergeCell ref="B2:G2"/>
    <mergeCell ref="B3:G3"/>
    <mergeCell ref="B4:G4"/>
    <mergeCell ref="B5:G5"/>
  </mergeCells>
  <printOptions/>
  <pageMargins left="0" right="0" top="0" bottom="0" header="0.5" footer="0.5"/>
  <pageSetup horizontalDpi="300" verticalDpi="300" orientation="landscape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USUARIO</cp:lastModifiedBy>
  <cp:lastPrinted>2017-01-20T17:26:56Z</cp:lastPrinted>
  <dcterms:created xsi:type="dcterms:W3CDTF">2014-01-27T16:27:43Z</dcterms:created>
  <dcterms:modified xsi:type="dcterms:W3CDTF">2017-05-12T18:54:14Z</dcterms:modified>
  <cp:category/>
  <cp:version/>
  <cp:contentType/>
  <cp:contentStatus/>
</cp:coreProperties>
</file>