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65" windowWidth="18960" windowHeight="3645" tabRatio="829" activeTab="0"/>
  </bookViews>
  <sheets>
    <sheet name="ReporteTrimestral" sheetId="1" r:id="rId1"/>
  </sheets>
  <definedNames>
    <definedName name="_xlnm.Print_Area" localSheetId="0">'ReporteTrimestral'!$B$2:$AE$39</definedName>
    <definedName name="_xlnm.Print_Titles" localSheetId="0">'ReporteTrimestral'!$1:$11</definedName>
  </definedNames>
  <calcPr fullCalcOnLoad="1"/>
</workbook>
</file>

<file path=xl/sharedStrings.xml><?xml version="1.0" encoding="utf-8"?>
<sst xmlns="http://schemas.openxmlformats.org/spreadsheetml/2006/main" count="494" uniqueCount="188">
  <si>
    <t xml:space="preserve">      Tercer Trimestre    2016</t>
  </si>
  <si>
    <t>Morelos</t>
  </si>
  <si>
    <t xml:space="preserve"> Informes sobre la Situación Económica, las Finanzas Públicas y la Deuda Pública</t>
  </si>
  <si>
    <t>Total: 27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</si>
  <si>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</si>
  <si>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</si>
  <si>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</si>
  <si>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</si>
  <si>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</si>
  <si>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</si>
  <si>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</si>
  <si>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</si>
  <si>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</si>
  <si>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</si>
  <si>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</si>
  <si>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</si>
  <si>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</si>
  <si>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</si>
  <si>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</si>
  <si>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</si>
  <si>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</si>
  <si>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</si>
  <si>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</si>
  <si>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</si>
  <si>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</si>
  <si>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</si>
  <si>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</si>
  <si>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</si>
  <si>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</si>
  <si>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</si>
  <si>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</si>
  <si>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</si>
  <si>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</si>
  <si>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</si>
  <si>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</si>
  <si>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</si>
  <si>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MOR00160100639195</t>
  </si>
  <si>
    <t>Rehabilitacion De Calle Lazaro Cardenas</t>
  </si>
  <si>
    <t>DOP-R23-002-16</t>
  </si>
  <si>
    <t>Tetecala</t>
  </si>
  <si>
    <t>Urbano</t>
  </si>
  <si>
    <t>Convenios</t>
  </si>
  <si>
    <t>R117 Contingencias Económicas</t>
  </si>
  <si>
    <t/>
  </si>
  <si>
    <t>23-Provisiones Salariales y Económicas</t>
  </si>
  <si>
    <t>MUNICIPIO DE TETECALA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</si>
  <si>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</si>
  <si>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</si>
  <si>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</si>
  <si>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MOR00160300741492</t>
  </si>
  <si>
    <t>Proyecto Ejecutivo Para La Construcción De Un Centro De Justicia Para Las Mujeres Yautepec</t>
  </si>
  <si>
    <t>-</t>
  </si>
  <si>
    <t>Yautepec</t>
  </si>
  <si>
    <t>Oaxtepec</t>
  </si>
  <si>
    <t>E015 Promover la atención y prevención de la violencia contra las mujeres</t>
  </si>
  <si>
    <t>4-Gobernación</t>
  </si>
  <si>
    <t>Dirección General de Proyectos</t>
  </si>
  <si>
    <t>Seguridad</t>
  </si>
  <si>
    <t>MOR13150300566402</t>
  </si>
  <si>
    <t>Construcción De 1ra Etapa De Laboratorio De Ingeniería Industrial En El Instituto Tecnológico De Cuautla, El Libramiento, Cuautla</t>
  </si>
  <si>
    <t>06-ZU-1049-2013</t>
  </si>
  <si>
    <t>Cuautla</t>
  </si>
  <si>
    <t>Cobertura municipal</t>
  </si>
  <si>
    <t>n.a.</t>
  </si>
  <si>
    <t>K009 Proyectos de infraestructura social del sector educativo</t>
  </si>
  <si>
    <t>11-Educación Pública</t>
  </si>
  <si>
    <t>Secretaría de Obras Públicas - Dirección General de Obra Educativa (DGOE)</t>
  </si>
  <si>
    <t>Educación</t>
  </si>
  <si>
    <t>2013</t>
  </si>
  <si>
    <t>Metros Cuadrados</t>
  </si>
  <si>
    <t>Financiera:  / Física:  / Registro: OBRA EN PROCESO - OBRA EN PROCESO - SISTEMA: Pasa al siguiente nivel.</t>
  </si>
  <si>
    <t>MOR14140400449314</t>
  </si>
  <si>
    <t>Mobiliario Y Equipo Para Una Compuaula Para El Cecyte No. 2</t>
  </si>
  <si>
    <t>30-ZR-0687-2012</t>
  </si>
  <si>
    <t>Cobertura estatal</t>
  </si>
  <si>
    <t>E060 Fondo de Apoyo para la calidad de los Institutos Tecnológicos (Federales y Descentralizados) equipamiento e infraestructura: talleres y laboratorios</t>
  </si>
  <si>
    <t>GOBIERNO DEL ESTADO DE MORELOS INEIEM</t>
  </si>
  <si>
    <t>2012</t>
  </si>
  <si>
    <t>Financiera: EL MOBILIARIO SE ENTREGO AL 100% / Física: EL MOBILIARIO SE ENTREGO AL 100% / Registro: SE SOLICITA VALIDACION - SISTEMA: Pasa al siguiente nivel.</t>
  </si>
  <si>
    <t>MOR14140400449427</t>
  </si>
  <si>
    <t>Mobiliario Y Equipo Para Una Compuaula Y Un Laboratorio De Idiomas Para El Cecyte No. 3</t>
  </si>
  <si>
    <t>08-ZU-0688-2012</t>
  </si>
  <si>
    <t>Financiera: EL MOBILIARIO SE ENTREGO AL 100% / Física: EL MOBILIARIO SE ENTREGO AL 100% / Registro: SE SOLICITA VALIDACION</t>
  </si>
  <si>
    <t>MOR14140400457803</t>
  </si>
  <si>
    <t>Rehabilitación De Plaza General Emiliano Zapata (Plaza De Armas) Morelos</t>
  </si>
  <si>
    <t>07-ZU-01047-2014</t>
  </si>
  <si>
    <t>Cuernavaca</t>
  </si>
  <si>
    <t>Secretaría de Obras Públicas (DGOP)</t>
  </si>
  <si>
    <t>2014</t>
  </si>
  <si>
    <t xml:space="preserve">Financiera:  / Física:  / Registro:   </t>
  </si>
  <si>
    <t>MOR14140400457921</t>
  </si>
  <si>
    <t>Centro Cultural Juan Soriano</t>
  </si>
  <si>
    <t>07-ZU-01011-2014</t>
  </si>
  <si>
    <t>Cultura y turismo</t>
  </si>
  <si>
    <t>MOR14140400459467</t>
  </si>
  <si>
    <t>Auditorio Cultural Estatal</t>
  </si>
  <si>
    <t>07-ZU-01051-2014</t>
  </si>
  <si>
    <t>MOR14150300565174</t>
  </si>
  <si>
    <t>Terminación De La Construcción 1a. Etapa De Laboratorio De Ingeniería Industrial Para El Instituto Tecnológico De Cuautla, El Libramiento, Cuautla</t>
  </si>
  <si>
    <t>06-ZU-1033-2014</t>
  </si>
  <si>
    <t>Financiera:  / Física:  / Registro: OBRA EN PROCESO - SISTEMA: Pasa al siguiente nivel.</t>
  </si>
  <si>
    <t>MOR14150300565192</t>
  </si>
  <si>
    <t>Conclusión De La Obra Unidad Académica Departamental Iii (Edificio H) En El Instituto Tecnológico De Cuautla, El Libramiento, Cuautla</t>
  </si>
  <si>
    <t>06-ZU-1028-2014</t>
  </si>
  <si>
    <t>Financiera:  / Física:  / Registro: OBRA CONCLUIDA, EN PROCESO DE PAGO Y CIERRE ADMINISTRATIVO - SISTEMA: Pasa al siguiente nivel.</t>
  </si>
  <si>
    <t>MOR15150300579353</t>
  </si>
  <si>
    <t>Reconstrucción De Calles En Zacatepec, Emiliano Zapata - Lienzo Charro - Crucero 4 Caminos Tlaquiltenango</t>
  </si>
  <si>
    <t>31-ZU-0392-2015</t>
  </si>
  <si>
    <t>Zacatepec</t>
  </si>
  <si>
    <t>Secretaria de Obras Públicas</t>
  </si>
  <si>
    <t>2015</t>
  </si>
  <si>
    <t>Financiera: obra reportada en proceso al tercer trimestre del 2016 / Física: obra reportada en proceso al tercer trimestre del 2016 / Registro: obra reportada en proceso al tercer trimestre del 2016 - obra reportada en proceso al tercer trimestre del 2016</t>
  </si>
  <si>
    <t>MOR15150300580909</t>
  </si>
  <si>
    <t>Reconstrucción Del Circuito Del Centro De Zacatepec (Entre Calles Escuadrón 201, José María Morelos Y Lázaro Cárdenas)</t>
  </si>
  <si>
    <t>31-ZU-0353-2015</t>
  </si>
  <si>
    <t>Metros lineales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</si>
  <si>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</si>
  <si>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MOR15150300581266</t>
  </si>
  <si>
    <t>Construcción De Acceso A Oaxtepec</t>
  </si>
  <si>
    <t>29-ZU-0348-2015</t>
  </si>
  <si>
    <t>Secretaría de Obras Públicas (DGCyP)</t>
  </si>
  <si>
    <t>Transportes y vialidades</t>
  </si>
  <si>
    <t>Financiera: OBRA REPORTADA EN PROCESO AL TERCER TRIMESTRE DEL 2016 / Física: OBRA REPORTADA EN PROCESO AL TERCER TRIMESTRE DEL 2016 / Registro: OBRA REPORTADA EN PROCESO AL TERCER TRIMESTRE DEL 2016 - SISTEMA: Pasa al siguiente nivel.</t>
  </si>
  <si>
    <t>MOR15150400609665</t>
  </si>
  <si>
    <t>Programa Estatal De Ordenamiento Territorial</t>
  </si>
  <si>
    <t>99-ZU-0720-2015</t>
  </si>
  <si>
    <t>E005 Capacitación Ambiental y Desarrollo Sustentable</t>
  </si>
  <si>
    <t>16-Medio Ambiente y Recursos Naturales</t>
  </si>
  <si>
    <t>MOR15150400609980</t>
  </si>
  <si>
    <t xml:space="preserve">Construcción De Paso Superior Boulevard Cuauhnahuac </t>
  </si>
  <si>
    <t>07-ZU-0502-2015</t>
  </si>
  <si>
    <t>E003 Evaluaciones de la calidad de la educación</t>
  </si>
  <si>
    <t>SECRETARÍA DE OBRAS PÚBLICAS (DGCyP)</t>
  </si>
  <si>
    <t>MOR15150400610028</t>
  </si>
  <si>
    <t xml:space="preserve">Terminación De Paso Superior Boulevard Cuauhnahuac </t>
  </si>
  <si>
    <t>07-ZU-0606-2015</t>
  </si>
  <si>
    <t>MOR15150400621905</t>
  </si>
  <si>
    <t>Construcción De La Unidad Académica Departamental Tipo Ii En El Instituto Tecnológico De Cuautla, El Libramiento, Cuautla</t>
  </si>
  <si>
    <t>06-ZU-0892-2015</t>
  </si>
  <si>
    <t>U027 Ampliación de la Oferta Educativa de los Institutos Tecnológicos</t>
  </si>
  <si>
    <t>Financiera:  / Física:  / Registro: OBRA EN PROCESO</t>
  </si>
  <si>
    <t>MOR15160100628258</t>
  </si>
  <si>
    <t>Construccion De Empedrado Calle Camino Yetonalpa, Santo Domingo Ocotitlan</t>
  </si>
  <si>
    <t>020-RAMO23-CE-2016-001</t>
  </si>
  <si>
    <t>Tepoztlán</t>
  </si>
  <si>
    <t>Santo Domingo Ocotitlán</t>
  </si>
  <si>
    <t>Rural</t>
  </si>
  <si>
    <t>MUNICIPIO DE TEPOZTLAN</t>
  </si>
  <si>
    <t>Financiera:  / Física:  / Registro: VALIDAR - SISTEMA: Pasa al siguiente nivel.</t>
  </si>
  <si>
    <t>MOR15160100639072</t>
  </si>
  <si>
    <t>Construcción De Segunda Etapa Del Centro De Desarrollo Comunitario Los Chocolates</t>
  </si>
  <si>
    <t>07-ZU-0896-2015</t>
  </si>
  <si>
    <t>U022 Programas Regionales</t>
  </si>
  <si>
    <t>Asistencia Social</t>
  </si>
  <si>
    <t xml:space="preserve">Financiera: Reintegro de Economía por $25,624.83 DGOP/0892/2016 de fecha 29/06/2016 / Física:  / Registro:   </t>
  </si>
  <si>
    <t>MOR15160100639163</t>
  </si>
  <si>
    <t>Construccion De Drenaje Tramo El Charco Campo La Nigua</t>
  </si>
  <si>
    <t>DOP-R23-001-16</t>
  </si>
  <si>
    <t>Colonia el Charco</t>
  </si>
  <si>
    <t>Agua y saneamiento</t>
  </si>
  <si>
    <t>MOR15160100640040</t>
  </si>
  <si>
    <t>Centro De Rehabilitación De Educación Especial (Cree) En El Estado De Morelos</t>
  </si>
  <si>
    <t>08-ZU-0732-2015</t>
  </si>
  <si>
    <t>Emiliano Zapata</t>
  </si>
  <si>
    <t>Financiera:  / Física:  / Registro: SISTEMA: Pasa al siguiente nivel.</t>
  </si>
  <si>
    <t>MOR15160200681518</t>
  </si>
  <si>
    <t>Gastos Indierectos Del Centro Comercial Antonio Rivapalacio López, Mercado Benito Juárez Y Mercado Margarita Maza De Juárez</t>
  </si>
  <si>
    <t>12-ZU-0935-2015 (2016)</t>
  </si>
  <si>
    <t>Jojutla</t>
  </si>
  <si>
    <t>MOR15160200681534</t>
  </si>
  <si>
    <t>Gastos Indirectos De Al Remodelación Del Mercado De Cuautla</t>
  </si>
  <si>
    <t>06-ZU-0934-2015 (2016)</t>
  </si>
  <si>
    <t>MOR16160200677899</t>
  </si>
  <si>
    <t>Construcción De Sala De Cómputo, Auditorio, Ofic.Admtivas. Y Cubículos De Investigadores Para El Edificio Complementario De La Facultad De Humanidades De La Uaem, Chamilpa, Cuernavaca</t>
  </si>
  <si>
    <t>07-ZU-0057-2016</t>
  </si>
  <si>
    <t>Lomas de Chamilpa</t>
  </si>
  <si>
    <t>U079 Expansión de la Educación Media Superior y Superior</t>
  </si>
  <si>
    <t>2016</t>
  </si>
  <si>
    <t>MOR16160200677902</t>
  </si>
  <si>
    <t>Ampliación De Laboratorios, Cubículos De Investigadores Y Oficinas Académicas Para El Centro De Investigación En Biotecnología (Ceib) De La Uaem, Chamilpa, Cuernavaca</t>
  </si>
  <si>
    <t>07-ZU-0058-2016</t>
  </si>
  <si>
    <t>MOR16160200678003</t>
  </si>
  <si>
    <t>Construcción De La Preparatoria De Cuautla, Cuautla</t>
  </si>
  <si>
    <t>CLAVE PENDIENTE DGOE</t>
  </si>
  <si>
    <t>Financiera:  / Física:  / Registro: LA AUTORIZACIÓN SE ENCUENTRA EN PROCESO DE LICITACIÓN</t>
  </si>
  <si>
    <t>MOR16160300738738</t>
  </si>
  <si>
    <t>Terminación De La Construcción De La Torre De Laboratorios Física, Biología Y Química De La Uaem, Chamilpa, Cuernavaca</t>
  </si>
  <si>
    <t>07-ZU-0061-2016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</si>
</sst>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44">
    <font>
      <sz val="10"/>
      <name val="Adobe Caslon Pro"/>
      <family val="0"/>
    </font>
    <font>
      <sz val="11"/>
      <color indexed="8"/>
      <name val="Calibri"/>
      <family val="2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168" fontId="10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35" borderId="11" xfId="52" applyFont="1" applyFill="1" applyBorder="1" applyAlignment="1">
      <alignment horizontal="center" vertical="center"/>
      <protection/>
    </xf>
    <xf numFmtId="0" fontId="2" fillId="35" borderId="12" xfId="52" applyFont="1" applyFill="1" applyBorder="1" applyAlignment="1">
      <alignment horizontal="center" vertical="center"/>
      <protection/>
    </xf>
    <xf numFmtId="0" fontId="2" fillId="35" borderId="12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left" vertical="center"/>
      <protection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68" fontId="10" fillId="0" borderId="10" xfId="0" applyNumberFormat="1" applyFont="1" applyFill="1" applyBorder="1" applyAlignment="1">
      <alignment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69" fontId="10" fillId="0" borderId="13" xfId="0" applyNumberFormat="1" applyFont="1" applyFill="1" applyBorder="1" applyAlignment="1">
      <alignment horizontal="center" vertical="center" wrapText="1"/>
    </xf>
    <xf numFmtId="10" fontId="10" fillId="0" borderId="10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168" fontId="10" fillId="0" borderId="13" xfId="0" applyNumberFormat="1" applyFont="1" applyFill="1" applyBorder="1" applyAlignment="1">
      <alignment vertical="center" wrapText="1"/>
    </xf>
    <xf numFmtId="168" fontId="10" fillId="0" borderId="13" xfId="0" applyNumberFormat="1" applyFont="1" applyFill="1" applyBorder="1" applyAlignment="1">
      <alignment horizontal="left" vertical="center" wrapText="1"/>
    </xf>
    <xf numFmtId="168" fontId="10" fillId="0" borderId="13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10" fontId="10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36" borderId="0" xfId="0" applyFont="1" applyFill="1" applyAlignment="1">
      <alignment horizontal="left" vertical="center" wrapText="1"/>
    </xf>
    <xf numFmtId="0" fontId="2" fillId="37" borderId="14" xfId="52" applyFont="1" applyFill="1" applyBorder="1" applyAlignment="1">
      <alignment horizontal="center" vertical="center"/>
      <protection/>
    </xf>
    <xf numFmtId="0" fontId="2" fillId="37" borderId="15" xfId="52" applyFont="1" applyFill="1" applyBorder="1" applyAlignment="1">
      <alignment horizontal="center" vertical="center"/>
      <protection/>
    </xf>
    <xf numFmtId="0" fontId="2" fillId="22" borderId="16" xfId="52" applyFont="1" applyFill="1" applyBorder="1" applyAlignment="1">
      <alignment horizontal="center" vertical="center"/>
      <protection/>
    </xf>
    <xf numFmtId="0" fontId="2" fillId="22" borderId="14" xfId="52" applyFont="1" applyFill="1" applyBorder="1" applyAlignment="1">
      <alignment horizontal="center" vertical="center"/>
      <protection/>
    </xf>
    <xf numFmtId="0" fontId="2" fillId="22" borderId="15" xfId="52" applyFont="1" applyFill="1" applyBorder="1" applyAlignment="1">
      <alignment horizontal="center" vertical="center"/>
      <protection/>
    </xf>
    <xf numFmtId="0" fontId="2" fillId="38" borderId="16" xfId="52" applyFont="1" applyFill="1" applyBorder="1" applyAlignment="1">
      <alignment horizontal="center" vertical="center"/>
      <protection/>
    </xf>
    <xf numFmtId="0" fontId="2" fillId="38" borderId="14" xfId="52" applyFont="1" applyFill="1" applyBorder="1" applyAlignment="1">
      <alignment horizontal="center" vertical="center"/>
      <protection/>
    </xf>
    <xf numFmtId="0" fontId="2" fillId="38" borderId="15" xfId="52" applyFont="1" applyFill="1" applyBorder="1" applyAlignment="1">
      <alignment horizontal="center" vertical="center"/>
      <protection/>
    </xf>
    <xf numFmtId="0" fontId="2" fillId="35" borderId="1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37"/>
  <sheetViews>
    <sheetView showGridLines="0" tabSelected="1" view="pageBreakPreview" zoomScale="80" zoomScaleNormal="80" zoomScaleSheetLayoutView="80" zoomScalePageLayoutView="0" workbookViewId="0" topLeftCell="A1">
      <selection activeCell="M11" sqref="M11"/>
    </sheetView>
  </sheetViews>
  <sheetFormatPr defaultColWidth="11.00390625" defaultRowHeight="12.75"/>
  <cols>
    <col min="1" max="1" width="4.00390625" style="2" customWidth="1"/>
    <col min="2" max="2" width="1.37890625" style="2" customWidth="1"/>
    <col min="3" max="3" width="25.875" style="2" bestFit="1" customWidth="1"/>
    <col min="4" max="4" width="41.75390625" style="2" customWidth="1"/>
    <col min="5" max="6" width="23.75390625" style="2" customWidth="1"/>
    <col min="7" max="7" width="16.125" style="2" customWidth="1"/>
    <col min="8" max="8" width="21.75390625" style="2" customWidth="1"/>
    <col min="9" max="9" width="9.875" style="2" bestFit="1" customWidth="1"/>
    <col min="10" max="10" width="22.25390625" style="2" bestFit="1" customWidth="1"/>
    <col min="11" max="11" width="31.125" style="2" bestFit="1" customWidth="1"/>
    <col min="12" max="12" width="30.125" style="2" customWidth="1"/>
    <col min="13" max="14" width="42.875" style="2" bestFit="1" customWidth="1"/>
    <col min="15" max="15" width="21.125" style="2" bestFit="1" customWidth="1"/>
    <col min="16" max="16" width="13.75390625" style="2" customWidth="1"/>
    <col min="17" max="17" width="18.00390625" style="2" customWidth="1"/>
    <col min="18" max="18" width="15.375" style="2" bestFit="1" customWidth="1"/>
    <col min="19" max="19" width="14.75390625" style="2" bestFit="1" customWidth="1"/>
    <col min="20" max="20" width="16.625" style="2" customWidth="1"/>
    <col min="21" max="21" width="18.125" style="2" bestFit="1" customWidth="1"/>
    <col min="22" max="22" width="14.75390625" style="2" bestFit="1" customWidth="1"/>
    <col min="23" max="26" width="14.125" style="2" customWidth="1"/>
    <col min="27" max="28" width="22.00390625" style="2" bestFit="1" customWidth="1"/>
    <col min="29" max="29" width="13.75390625" style="2" bestFit="1" customWidth="1"/>
    <col min="30" max="30" width="12.125" style="2" customWidth="1"/>
    <col min="31" max="31" width="63.125" style="2" customWidth="1"/>
    <col min="32" max="32" width="1.37890625" style="2" customWidth="1"/>
  </cols>
  <sheetData>
    <row r="1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6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5" t="s">
        <v>0</v>
      </c>
      <c r="AE3" s="35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3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7" t="s">
        <v>4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5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6</v>
      </c>
      <c r="AB9" s="43"/>
      <c r="AC9" s="43"/>
      <c r="AD9" s="44"/>
      <c r="AE9" s="45" t="s">
        <v>7</v>
      </c>
      <c r="AF9" s="11"/>
    </row>
    <row r="10" spans="2:32" s="15" customFormat="1" ht="38.25" customHeight="1" thickBot="1">
      <c r="B10" s="16"/>
      <c r="C10" s="17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9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8" t="s">
        <v>22</v>
      </c>
      <c r="R10" s="18" t="s">
        <v>23</v>
      </c>
      <c r="S10" s="18" t="s">
        <v>24</v>
      </c>
      <c r="T10" s="19" t="s">
        <v>25</v>
      </c>
      <c r="U10" s="18" t="s">
        <v>26</v>
      </c>
      <c r="V10" s="18" t="s">
        <v>27</v>
      </c>
      <c r="W10" s="18" t="s">
        <v>28</v>
      </c>
      <c r="X10" s="18" t="s">
        <v>29</v>
      </c>
      <c r="Y10" s="18" t="s">
        <v>30</v>
      </c>
      <c r="Z10" s="18" t="s">
        <v>31</v>
      </c>
      <c r="AA10" s="18" t="s">
        <v>32</v>
      </c>
      <c r="AB10" s="18" t="s">
        <v>33</v>
      </c>
      <c r="AC10" s="18" t="s">
        <v>34</v>
      </c>
      <c r="AD10" s="18" t="s">
        <v>35</v>
      </c>
      <c r="AE10" s="45"/>
      <c r="AF10" s="16"/>
    </row>
    <row r="11" spans="2:32" ht="60.75">
      <c r="B11" s="11"/>
      <c r="C11" s="20" t="s">
        <v>36</v>
      </c>
      <c r="D11" s="21" t="s">
        <v>37</v>
      </c>
      <c r="E11" s="22" t="s">
        <v>38</v>
      </c>
      <c r="F11" s="22" t="s">
        <v>1</v>
      </c>
      <c r="G11" s="22" t="s">
        <v>39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43</v>
      </c>
      <c r="M11" s="1" t="s">
        <v>44</v>
      </c>
      <c r="N11" s="1" t="s">
        <v>45</v>
      </c>
      <c r="O11" s="23" t="s">
        <v>46</v>
      </c>
      <c r="P11" s="24" t="s">
        <v>47</v>
      </c>
      <c r="Q11" s="24" t="s">
        <v>43</v>
      </c>
      <c r="R11" s="23"/>
      <c r="S11" s="23"/>
      <c r="T11" s="23"/>
      <c r="U11" s="23"/>
      <c r="V11" s="23"/>
      <c r="W11" s="23"/>
      <c r="X11" s="23"/>
      <c r="Y11" s="25">
        <f aca="true" t="shared" si="0" ref="Y11:Y37">IF(ISERROR(W11/S11),0,((W11/S11)*100))</f>
        <v>0</v>
      </c>
      <c r="Z11" s="24"/>
      <c r="AA11" s="24" t="s">
        <v>43</v>
      </c>
      <c r="AB11" s="26"/>
      <c r="AC11" s="25"/>
      <c r="AD11" s="25"/>
      <c r="AE11" s="27" t="s">
        <v>48</v>
      </c>
      <c r="AF11" s="11"/>
    </row>
    <row r="12" spans="2:32" ht="60.75">
      <c r="B12" s="11"/>
      <c r="C12" s="28" t="s">
        <v>49</v>
      </c>
      <c r="D12" s="28" t="s">
        <v>50</v>
      </c>
      <c r="E12" s="29" t="s">
        <v>51</v>
      </c>
      <c r="F12" s="29" t="s">
        <v>1</v>
      </c>
      <c r="G12" s="29" t="s">
        <v>52</v>
      </c>
      <c r="H12" s="30" t="s">
        <v>53</v>
      </c>
      <c r="I12" s="30" t="s">
        <v>40</v>
      </c>
      <c r="J12" s="31" t="s">
        <v>41</v>
      </c>
      <c r="K12" s="30" t="s">
        <v>54</v>
      </c>
      <c r="L12" s="32" t="s">
        <v>43</v>
      </c>
      <c r="M12" s="30" t="s">
        <v>55</v>
      </c>
      <c r="N12" s="30" t="s">
        <v>56</v>
      </c>
      <c r="O12" s="30" t="s">
        <v>57</v>
      </c>
      <c r="P12" s="32" t="s">
        <v>47</v>
      </c>
      <c r="Q12" s="32" t="s">
        <v>43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43</v>
      </c>
      <c r="AB12" s="26"/>
      <c r="AC12" s="33"/>
      <c r="AD12" s="33"/>
      <c r="AE12" s="34" t="s">
        <v>48</v>
      </c>
      <c r="AF12" s="11"/>
    </row>
    <row r="13" spans="2:32" ht="67.5">
      <c r="B13" s="11"/>
      <c r="C13" s="28" t="s">
        <v>58</v>
      </c>
      <c r="D13" s="28" t="s">
        <v>59</v>
      </c>
      <c r="E13" s="29" t="s">
        <v>60</v>
      </c>
      <c r="F13" s="29" t="s">
        <v>1</v>
      </c>
      <c r="G13" s="29" t="s">
        <v>61</v>
      </c>
      <c r="H13" s="30" t="s">
        <v>62</v>
      </c>
      <c r="I13" s="30" t="s">
        <v>63</v>
      </c>
      <c r="J13" s="31" t="s">
        <v>41</v>
      </c>
      <c r="K13" s="30" t="s">
        <v>64</v>
      </c>
      <c r="L13" s="32" t="s">
        <v>43</v>
      </c>
      <c r="M13" s="30" t="s">
        <v>65</v>
      </c>
      <c r="N13" s="30" t="s">
        <v>66</v>
      </c>
      <c r="O13" s="30" t="s">
        <v>67</v>
      </c>
      <c r="P13" s="32" t="s">
        <v>47</v>
      </c>
      <c r="Q13" s="32" t="s">
        <v>68</v>
      </c>
      <c r="R13" s="30">
        <v>5653725</v>
      </c>
      <c r="S13" s="30">
        <v>5653725</v>
      </c>
      <c r="T13" s="30">
        <v>5653725</v>
      </c>
      <c r="U13" s="30">
        <v>5407599.89</v>
      </c>
      <c r="V13" s="30">
        <v>5058533.4</v>
      </c>
      <c r="W13" s="30">
        <v>5058533.4</v>
      </c>
      <c r="X13" s="30">
        <v>5058533.4</v>
      </c>
      <c r="Y13" s="33">
        <f t="shared" si="0"/>
        <v>89.47257604499688</v>
      </c>
      <c r="Z13" s="32">
        <v>0</v>
      </c>
      <c r="AA13" s="32" t="s">
        <v>69</v>
      </c>
      <c r="AB13" s="26">
        <v>500</v>
      </c>
      <c r="AC13" s="33">
        <v>0</v>
      </c>
      <c r="AD13" s="33">
        <v>99</v>
      </c>
      <c r="AE13" s="34" t="s">
        <v>70</v>
      </c>
      <c r="AF13" s="11"/>
    </row>
    <row r="14" spans="2:32" ht="108">
      <c r="B14" s="11"/>
      <c r="C14" s="28" t="s">
        <v>71</v>
      </c>
      <c r="D14" s="28" t="s">
        <v>72</v>
      </c>
      <c r="E14" s="29" t="s">
        <v>73</v>
      </c>
      <c r="F14" s="29" t="s">
        <v>1</v>
      </c>
      <c r="G14" s="29" t="s">
        <v>74</v>
      </c>
      <c r="H14" s="30" t="s">
        <v>62</v>
      </c>
      <c r="I14" s="30" t="s">
        <v>43</v>
      </c>
      <c r="J14" s="31" t="s">
        <v>41</v>
      </c>
      <c r="K14" s="30" t="s">
        <v>75</v>
      </c>
      <c r="L14" s="32" t="s">
        <v>43</v>
      </c>
      <c r="M14" s="30" t="s">
        <v>65</v>
      </c>
      <c r="N14" s="30" t="s">
        <v>76</v>
      </c>
      <c r="O14" s="30" t="s">
        <v>67</v>
      </c>
      <c r="P14" s="32" t="s">
        <v>47</v>
      </c>
      <c r="Q14" s="32" t="s">
        <v>77</v>
      </c>
      <c r="R14" s="30">
        <v>477000</v>
      </c>
      <c r="S14" s="30">
        <v>477000</v>
      </c>
      <c r="T14" s="30">
        <v>477000</v>
      </c>
      <c r="U14" s="30">
        <v>364381.2</v>
      </c>
      <c r="V14" s="30">
        <v>364381.2</v>
      </c>
      <c r="W14" s="30">
        <v>364381.2</v>
      </c>
      <c r="X14" s="30">
        <v>364381.2</v>
      </c>
      <c r="Y14" s="33">
        <f t="shared" si="0"/>
        <v>76.39018867924528</v>
      </c>
      <c r="Z14" s="32">
        <v>0</v>
      </c>
      <c r="AA14" s="32" t="s">
        <v>69</v>
      </c>
      <c r="AB14" s="26">
        <v>473</v>
      </c>
      <c r="AC14" s="33">
        <v>0</v>
      </c>
      <c r="AD14" s="33">
        <v>76.39</v>
      </c>
      <c r="AE14" s="34" t="s">
        <v>78</v>
      </c>
      <c r="AF14" s="11"/>
    </row>
    <row r="15" spans="2:32" ht="108">
      <c r="B15" s="11"/>
      <c r="C15" s="28" t="s">
        <v>79</v>
      </c>
      <c r="D15" s="28" t="s">
        <v>80</v>
      </c>
      <c r="E15" s="29" t="s">
        <v>81</v>
      </c>
      <c r="F15" s="29" t="s">
        <v>1</v>
      </c>
      <c r="G15" s="29" t="s">
        <v>74</v>
      </c>
      <c r="H15" s="30" t="s">
        <v>62</v>
      </c>
      <c r="I15" s="30" t="s">
        <v>43</v>
      </c>
      <c r="J15" s="31" t="s">
        <v>41</v>
      </c>
      <c r="K15" s="30" t="s">
        <v>75</v>
      </c>
      <c r="L15" s="32" t="s">
        <v>43</v>
      </c>
      <c r="M15" s="30" t="s">
        <v>65</v>
      </c>
      <c r="N15" s="30" t="s">
        <v>76</v>
      </c>
      <c r="O15" s="30" t="s">
        <v>67</v>
      </c>
      <c r="P15" s="32" t="s">
        <v>47</v>
      </c>
      <c r="Q15" s="32" t="s">
        <v>77</v>
      </c>
      <c r="R15" s="30">
        <v>926000</v>
      </c>
      <c r="S15" s="30">
        <v>926000</v>
      </c>
      <c r="T15" s="30">
        <v>926000</v>
      </c>
      <c r="U15" s="30">
        <v>905842.63</v>
      </c>
      <c r="V15" s="30">
        <v>905842.63</v>
      </c>
      <c r="W15" s="30">
        <v>905842.63</v>
      </c>
      <c r="X15" s="30">
        <v>905842.63</v>
      </c>
      <c r="Y15" s="33">
        <f t="shared" si="0"/>
        <v>97.82317818574514</v>
      </c>
      <c r="Z15" s="32">
        <v>0</v>
      </c>
      <c r="AA15" s="32" t="s">
        <v>69</v>
      </c>
      <c r="AB15" s="26">
        <v>431</v>
      </c>
      <c r="AC15" s="33">
        <v>0</v>
      </c>
      <c r="AD15" s="33">
        <v>97.82</v>
      </c>
      <c r="AE15" s="34" t="s">
        <v>82</v>
      </c>
      <c r="AF15" s="11"/>
    </row>
    <row r="16" spans="2:32" ht="60.75">
      <c r="B16" s="11"/>
      <c r="C16" s="28" t="s">
        <v>83</v>
      </c>
      <c r="D16" s="28" t="s">
        <v>84</v>
      </c>
      <c r="E16" s="29" t="s">
        <v>85</v>
      </c>
      <c r="F16" s="29" t="s">
        <v>1</v>
      </c>
      <c r="G16" s="29" t="s">
        <v>86</v>
      </c>
      <c r="H16" s="30" t="s">
        <v>62</v>
      </c>
      <c r="I16" s="30" t="s">
        <v>43</v>
      </c>
      <c r="J16" s="31" t="s">
        <v>41</v>
      </c>
      <c r="K16" s="30" t="s">
        <v>42</v>
      </c>
      <c r="L16" s="32" t="s">
        <v>43</v>
      </c>
      <c r="M16" s="30" t="s">
        <v>44</v>
      </c>
      <c r="N16" s="30" t="s">
        <v>87</v>
      </c>
      <c r="O16" s="30" t="s">
        <v>46</v>
      </c>
      <c r="P16" s="32" t="s">
        <v>47</v>
      </c>
      <c r="Q16" s="32" t="s">
        <v>88</v>
      </c>
      <c r="R16" s="30">
        <v>49000000</v>
      </c>
      <c r="S16" s="30">
        <v>49000000</v>
      </c>
      <c r="T16" s="30">
        <v>49000000</v>
      </c>
      <c r="U16" s="30">
        <v>49000000</v>
      </c>
      <c r="V16" s="30">
        <v>48373236.13</v>
      </c>
      <c r="W16" s="30">
        <v>48373236.13</v>
      </c>
      <c r="X16" s="30">
        <v>48373236.13</v>
      </c>
      <c r="Y16" s="33">
        <f t="shared" si="0"/>
        <v>98.7208900612245</v>
      </c>
      <c r="Z16" s="32">
        <v>0</v>
      </c>
      <c r="AA16" s="32" t="s">
        <v>69</v>
      </c>
      <c r="AB16" s="26">
        <v>0</v>
      </c>
      <c r="AC16" s="33">
        <v>0</v>
      </c>
      <c r="AD16" s="33">
        <v>100</v>
      </c>
      <c r="AE16" s="34" t="s">
        <v>89</v>
      </c>
      <c r="AF16" s="11"/>
    </row>
    <row r="17" spans="2:32" ht="60.75">
      <c r="B17" s="11"/>
      <c r="C17" s="28" t="s">
        <v>90</v>
      </c>
      <c r="D17" s="28" t="s">
        <v>91</v>
      </c>
      <c r="E17" s="29" t="s">
        <v>92</v>
      </c>
      <c r="F17" s="29" t="s">
        <v>1</v>
      </c>
      <c r="G17" s="29" t="s">
        <v>86</v>
      </c>
      <c r="H17" s="30" t="s">
        <v>62</v>
      </c>
      <c r="I17" s="30" t="s">
        <v>43</v>
      </c>
      <c r="J17" s="31" t="s">
        <v>41</v>
      </c>
      <c r="K17" s="30" t="s">
        <v>42</v>
      </c>
      <c r="L17" s="32" t="s">
        <v>43</v>
      </c>
      <c r="M17" s="30" t="s">
        <v>44</v>
      </c>
      <c r="N17" s="30" t="s">
        <v>87</v>
      </c>
      <c r="O17" s="30" t="s">
        <v>93</v>
      </c>
      <c r="P17" s="32" t="s">
        <v>47</v>
      </c>
      <c r="Q17" s="32" t="s">
        <v>88</v>
      </c>
      <c r="R17" s="30">
        <v>200000000</v>
      </c>
      <c r="S17" s="30">
        <v>200000000</v>
      </c>
      <c r="T17" s="30">
        <v>200000000</v>
      </c>
      <c r="U17" s="30">
        <v>200000000</v>
      </c>
      <c r="V17" s="30">
        <v>134708236.64</v>
      </c>
      <c r="W17" s="30">
        <v>134708236.64</v>
      </c>
      <c r="X17" s="30">
        <v>134708236.64</v>
      </c>
      <c r="Y17" s="33">
        <f t="shared" si="0"/>
        <v>67.35411831999998</v>
      </c>
      <c r="Z17" s="32">
        <v>0</v>
      </c>
      <c r="AA17" s="32" t="s">
        <v>69</v>
      </c>
      <c r="AB17" s="26">
        <v>0</v>
      </c>
      <c r="AC17" s="33">
        <v>0</v>
      </c>
      <c r="AD17" s="33">
        <v>86</v>
      </c>
      <c r="AE17" s="34" t="s">
        <v>89</v>
      </c>
      <c r="AF17" s="11"/>
    </row>
    <row r="18" spans="2:32" ht="60.75">
      <c r="B18" s="11"/>
      <c r="C18" s="28" t="s">
        <v>94</v>
      </c>
      <c r="D18" s="28" t="s">
        <v>95</v>
      </c>
      <c r="E18" s="29" t="s">
        <v>96</v>
      </c>
      <c r="F18" s="29" t="s">
        <v>1</v>
      </c>
      <c r="G18" s="29" t="s">
        <v>86</v>
      </c>
      <c r="H18" s="30" t="s">
        <v>62</v>
      </c>
      <c r="I18" s="30" t="s">
        <v>43</v>
      </c>
      <c r="J18" s="31" t="s">
        <v>41</v>
      </c>
      <c r="K18" s="30" t="s">
        <v>42</v>
      </c>
      <c r="L18" s="32" t="s">
        <v>43</v>
      </c>
      <c r="M18" s="30" t="s">
        <v>44</v>
      </c>
      <c r="N18" s="30" t="s">
        <v>87</v>
      </c>
      <c r="O18" s="30" t="s">
        <v>93</v>
      </c>
      <c r="P18" s="32" t="s">
        <v>47</v>
      </c>
      <c r="Q18" s="32" t="s">
        <v>88</v>
      </c>
      <c r="R18" s="30">
        <v>100000000</v>
      </c>
      <c r="S18" s="30">
        <v>100000000</v>
      </c>
      <c r="T18" s="30">
        <v>100000000</v>
      </c>
      <c r="U18" s="30">
        <v>100000000</v>
      </c>
      <c r="V18" s="30">
        <v>97722500.61</v>
      </c>
      <c r="W18" s="30">
        <v>97722500.61</v>
      </c>
      <c r="X18" s="30">
        <v>97722500.61</v>
      </c>
      <c r="Y18" s="33">
        <f t="shared" si="0"/>
        <v>97.72250061</v>
      </c>
      <c r="Z18" s="32">
        <v>0</v>
      </c>
      <c r="AA18" s="32" t="s">
        <v>69</v>
      </c>
      <c r="AB18" s="26">
        <v>0</v>
      </c>
      <c r="AC18" s="33">
        <v>0</v>
      </c>
      <c r="AD18" s="33">
        <v>100</v>
      </c>
      <c r="AE18" s="34" t="s">
        <v>89</v>
      </c>
      <c r="AF18" s="11"/>
    </row>
    <row r="19" spans="2:32" ht="67.5">
      <c r="B19" s="11"/>
      <c r="C19" s="28" t="s">
        <v>97</v>
      </c>
      <c r="D19" s="28" t="s">
        <v>98</v>
      </c>
      <c r="E19" s="29" t="s">
        <v>99</v>
      </c>
      <c r="F19" s="29" t="s">
        <v>1</v>
      </c>
      <c r="G19" s="29" t="s">
        <v>61</v>
      </c>
      <c r="H19" s="30" t="s">
        <v>61</v>
      </c>
      <c r="I19" s="30" t="s">
        <v>40</v>
      </c>
      <c r="J19" s="31" t="s">
        <v>41</v>
      </c>
      <c r="K19" s="30" t="s">
        <v>64</v>
      </c>
      <c r="L19" s="32" t="s">
        <v>43</v>
      </c>
      <c r="M19" s="30" t="s">
        <v>65</v>
      </c>
      <c r="N19" s="30" t="s">
        <v>66</v>
      </c>
      <c r="O19" s="30" t="s">
        <v>67</v>
      </c>
      <c r="P19" s="32" t="s">
        <v>47</v>
      </c>
      <c r="Q19" s="32" t="s">
        <v>88</v>
      </c>
      <c r="R19" s="30">
        <v>4900000</v>
      </c>
      <c r="S19" s="30">
        <v>4900000</v>
      </c>
      <c r="T19" s="30">
        <v>4900000</v>
      </c>
      <c r="U19" s="30">
        <v>4827488.71</v>
      </c>
      <c r="V19" s="30">
        <v>4426396.74</v>
      </c>
      <c r="W19" s="30">
        <v>4426396.74</v>
      </c>
      <c r="X19" s="30">
        <v>4426396.74</v>
      </c>
      <c r="Y19" s="33">
        <f t="shared" si="0"/>
        <v>90.33462734693877</v>
      </c>
      <c r="Z19" s="32">
        <v>0</v>
      </c>
      <c r="AA19" s="32" t="s">
        <v>69</v>
      </c>
      <c r="AB19" s="26">
        <v>500</v>
      </c>
      <c r="AC19" s="33">
        <v>0</v>
      </c>
      <c r="AD19" s="33">
        <v>99</v>
      </c>
      <c r="AE19" s="34" t="s">
        <v>100</v>
      </c>
      <c r="AF19" s="11"/>
    </row>
    <row r="20" spans="2:32" ht="108">
      <c r="B20" s="11"/>
      <c r="C20" s="28" t="s">
        <v>101</v>
      </c>
      <c r="D20" s="28" t="s">
        <v>102</v>
      </c>
      <c r="E20" s="29" t="s">
        <v>103</v>
      </c>
      <c r="F20" s="29" t="s">
        <v>1</v>
      </c>
      <c r="G20" s="29" t="s">
        <v>61</v>
      </c>
      <c r="H20" s="30" t="s">
        <v>62</v>
      </c>
      <c r="I20" s="30" t="s">
        <v>43</v>
      </c>
      <c r="J20" s="31" t="s">
        <v>41</v>
      </c>
      <c r="K20" s="30" t="s">
        <v>75</v>
      </c>
      <c r="L20" s="32" t="s">
        <v>43</v>
      </c>
      <c r="M20" s="30" t="s">
        <v>65</v>
      </c>
      <c r="N20" s="30" t="s">
        <v>66</v>
      </c>
      <c r="O20" s="30" t="s">
        <v>67</v>
      </c>
      <c r="P20" s="32" t="s">
        <v>47</v>
      </c>
      <c r="Q20" s="32" t="s">
        <v>88</v>
      </c>
      <c r="R20" s="30">
        <v>5000000</v>
      </c>
      <c r="S20" s="30">
        <v>5000000</v>
      </c>
      <c r="T20" s="30">
        <v>5000000</v>
      </c>
      <c r="U20" s="30">
        <v>4883282.07</v>
      </c>
      <c r="V20" s="30">
        <v>4856125.99</v>
      </c>
      <c r="W20" s="30">
        <v>4856125.99</v>
      </c>
      <c r="X20" s="30">
        <v>4856125.99</v>
      </c>
      <c r="Y20" s="33">
        <f t="shared" si="0"/>
        <v>97.1225198</v>
      </c>
      <c r="Z20" s="32">
        <v>0</v>
      </c>
      <c r="AA20" s="32" t="s">
        <v>69</v>
      </c>
      <c r="AB20" s="26">
        <v>500</v>
      </c>
      <c r="AC20" s="33">
        <v>0</v>
      </c>
      <c r="AD20" s="33">
        <v>100</v>
      </c>
      <c r="AE20" s="34" t="s">
        <v>104</v>
      </c>
      <c r="AF20" s="11"/>
    </row>
    <row r="21" spans="2:32" ht="81">
      <c r="B21" s="11"/>
      <c r="C21" s="28" t="s">
        <v>105</v>
      </c>
      <c r="D21" s="28" t="s">
        <v>106</v>
      </c>
      <c r="E21" s="29" t="s">
        <v>107</v>
      </c>
      <c r="F21" s="29" t="s">
        <v>1</v>
      </c>
      <c r="G21" s="29" t="s">
        <v>108</v>
      </c>
      <c r="H21" s="30" t="s">
        <v>62</v>
      </c>
      <c r="I21" s="30" t="s">
        <v>63</v>
      </c>
      <c r="J21" s="31" t="s">
        <v>41</v>
      </c>
      <c r="K21" s="30" t="s">
        <v>42</v>
      </c>
      <c r="L21" s="32" t="s">
        <v>43</v>
      </c>
      <c r="M21" s="30" t="s">
        <v>44</v>
      </c>
      <c r="N21" s="30" t="s">
        <v>109</v>
      </c>
      <c r="O21" s="30" t="s">
        <v>46</v>
      </c>
      <c r="P21" s="32" t="s">
        <v>47</v>
      </c>
      <c r="Q21" s="32" t="s">
        <v>110</v>
      </c>
      <c r="R21" s="30">
        <v>22000000</v>
      </c>
      <c r="S21" s="30">
        <v>22000000</v>
      </c>
      <c r="T21" s="30">
        <v>19311249.85</v>
      </c>
      <c r="U21" s="30">
        <v>19311249.85</v>
      </c>
      <c r="V21" s="30">
        <v>19311249.85</v>
      </c>
      <c r="W21" s="30">
        <v>19311249.85</v>
      </c>
      <c r="X21" s="30">
        <v>19311249.85</v>
      </c>
      <c r="Y21" s="33">
        <f t="shared" si="0"/>
        <v>87.77840840909091</v>
      </c>
      <c r="Z21" s="32">
        <v>0</v>
      </c>
      <c r="AA21" s="32" t="s">
        <v>69</v>
      </c>
      <c r="AB21" s="26">
        <v>25063</v>
      </c>
      <c r="AC21" s="33">
        <v>0</v>
      </c>
      <c r="AD21" s="33">
        <v>87.78</v>
      </c>
      <c r="AE21" s="34" t="s">
        <v>111</v>
      </c>
      <c r="AF21" s="11"/>
    </row>
    <row r="22" spans="2:32" ht="94.5">
      <c r="B22" s="11"/>
      <c r="C22" s="28" t="s">
        <v>112</v>
      </c>
      <c r="D22" s="28" t="s">
        <v>113</v>
      </c>
      <c r="E22" s="29" t="s">
        <v>114</v>
      </c>
      <c r="F22" s="29" t="s">
        <v>1</v>
      </c>
      <c r="G22" s="29" t="s">
        <v>108</v>
      </c>
      <c r="H22" s="30" t="s">
        <v>62</v>
      </c>
      <c r="I22" s="30" t="s">
        <v>63</v>
      </c>
      <c r="J22" s="31" t="s">
        <v>41</v>
      </c>
      <c r="K22" s="30" t="s">
        <v>42</v>
      </c>
      <c r="L22" s="32" t="s">
        <v>43</v>
      </c>
      <c r="M22" s="30" t="s">
        <v>44</v>
      </c>
      <c r="N22" s="30" t="s">
        <v>109</v>
      </c>
      <c r="O22" s="30" t="s">
        <v>46</v>
      </c>
      <c r="P22" s="32" t="s">
        <v>47</v>
      </c>
      <c r="Q22" s="32" t="s">
        <v>110</v>
      </c>
      <c r="R22" s="30">
        <v>17000000</v>
      </c>
      <c r="S22" s="30"/>
      <c r="T22" s="30"/>
      <c r="U22" s="30"/>
      <c r="V22" s="30"/>
      <c r="W22" s="30"/>
      <c r="X22" s="30"/>
      <c r="Y22" s="33">
        <f t="shared" si="0"/>
        <v>0</v>
      </c>
      <c r="Z22" s="32"/>
      <c r="AA22" s="32" t="s">
        <v>115</v>
      </c>
      <c r="AB22" s="26">
        <v>35063</v>
      </c>
      <c r="AC22" s="33">
        <v>0</v>
      </c>
      <c r="AD22" s="33"/>
      <c r="AE22" s="34" t="s">
        <v>116</v>
      </c>
      <c r="AF22" s="11"/>
    </row>
    <row r="23" spans="2:32" ht="67.5">
      <c r="B23" s="11"/>
      <c r="C23" s="28" t="s">
        <v>117</v>
      </c>
      <c r="D23" s="28" t="s">
        <v>118</v>
      </c>
      <c r="E23" s="29" t="s">
        <v>119</v>
      </c>
      <c r="F23" s="29" t="s">
        <v>1</v>
      </c>
      <c r="G23" s="29" t="s">
        <v>52</v>
      </c>
      <c r="H23" s="30" t="s">
        <v>62</v>
      </c>
      <c r="I23" s="30" t="s">
        <v>43</v>
      </c>
      <c r="J23" s="31" t="s">
        <v>41</v>
      </c>
      <c r="K23" s="30" t="s">
        <v>42</v>
      </c>
      <c r="L23" s="32" t="s">
        <v>43</v>
      </c>
      <c r="M23" s="30" t="s">
        <v>44</v>
      </c>
      <c r="N23" s="30" t="s">
        <v>120</v>
      </c>
      <c r="O23" s="30" t="s">
        <v>121</v>
      </c>
      <c r="P23" s="32" t="s">
        <v>47</v>
      </c>
      <c r="Q23" s="32" t="s">
        <v>110</v>
      </c>
      <c r="R23" s="30">
        <v>20000000</v>
      </c>
      <c r="S23" s="30">
        <v>20000000</v>
      </c>
      <c r="T23" s="30">
        <v>12989618.15</v>
      </c>
      <c r="U23" s="30">
        <v>12989618.15</v>
      </c>
      <c r="V23" s="30">
        <v>12989618.15</v>
      </c>
      <c r="W23" s="30">
        <v>12989618.15</v>
      </c>
      <c r="X23" s="30">
        <v>12989618.15</v>
      </c>
      <c r="Y23" s="33">
        <f t="shared" si="0"/>
        <v>64.94809074999999</v>
      </c>
      <c r="Z23" s="32">
        <v>0</v>
      </c>
      <c r="AA23" s="32" t="s">
        <v>69</v>
      </c>
      <c r="AB23" s="26">
        <v>100</v>
      </c>
      <c r="AC23" s="33">
        <v>0</v>
      </c>
      <c r="AD23" s="33">
        <v>64.95</v>
      </c>
      <c r="AE23" s="34" t="s">
        <v>122</v>
      </c>
      <c r="AF23" s="11"/>
    </row>
    <row r="24" spans="2:32" ht="60.75">
      <c r="B24" s="11"/>
      <c r="C24" s="28" t="s">
        <v>123</v>
      </c>
      <c r="D24" s="28" t="s">
        <v>124</v>
      </c>
      <c r="E24" s="29" t="s">
        <v>125</v>
      </c>
      <c r="F24" s="29" t="s">
        <v>1</v>
      </c>
      <c r="G24" s="29" t="s">
        <v>74</v>
      </c>
      <c r="H24" s="30" t="s">
        <v>62</v>
      </c>
      <c r="I24" s="30" t="s">
        <v>43</v>
      </c>
      <c r="J24" s="31" t="s">
        <v>41</v>
      </c>
      <c r="K24" s="30" t="s">
        <v>126</v>
      </c>
      <c r="L24" s="32" t="s">
        <v>43</v>
      </c>
      <c r="M24" s="30" t="s">
        <v>127</v>
      </c>
      <c r="N24" s="30" t="s">
        <v>56</v>
      </c>
      <c r="O24" s="30" t="s">
        <v>46</v>
      </c>
      <c r="P24" s="32" t="s">
        <v>47</v>
      </c>
      <c r="Q24" s="32" t="s">
        <v>43</v>
      </c>
      <c r="R24" s="30"/>
      <c r="S24" s="30"/>
      <c r="T24" s="30"/>
      <c r="U24" s="30"/>
      <c r="V24" s="30"/>
      <c r="W24" s="30"/>
      <c r="X24" s="30"/>
      <c r="Y24" s="33">
        <f t="shared" si="0"/>
        <v>0</v>
      </c>
      <c r="Z24" s="32"/>
      <c r="AA24" s="32" t="s">
        <v>43</v>
      </c>
      <c r="AB24" s="26"/>
      <c r="AC24" s="33"/>
      <c r="AD24" s="33"/>
      <c r="AE24" s="34" t="s">
        <v>48</v>
      </c>
      <c r="AF24" s="11"/>
    </row>
    <row r="25" spans="2:32" ht="94.5">
      <c r="B25" s="11"/>
      <c r="C25" s="28" t="s">
        <v>128</v>
      </c>
      <c r="D25" s="28" t="s">
        <v>129</v>
      </c>
      <c r="E25" s="29" t="s">
        <v>130</v>
      </c>
      <c r="F25" s="29" t="s">
        <v>1</v>
      </c>
      <c r="G25" s="29" t="s">
        <v>86</v>
      </c>
      <c r="H25" s="30" t="s">
        <v>62</v>
      </c>
      <c r="I25" s="30" t="s">
        <v>43</v>
      </c>
      <c r="J25" s="31" t="s">
        <v>41</v>
      </c>
      <c r="K25" s="30" t="s">
        <v>131</v>
      </c>
      <c r="L25" s="32" t="s">
        <v>43</v>
      </c>
      <c r="M25" s="30" t="s">
        <v>65</v>
      </c>
      <c r="N25" s="30" t="s">
        <v>132</v>
      </c>
      <c r="O25" s="30" t="s">
        <v>46</v>
      </c>
      <c r="P25" s="32" t="s">
        <v>47</v>
      </c>
      <c r="Q25" s="32" t="s">
        <v>110</v>
      </c>
      <c r="R25" s="30">
        <v>49200000</v>
      </c>
      <c r="S25" s="30"/>
      <c r="T25" s="30"/>
      <c r="U25" s="30"/>
      <c r="V25" s="30"/>
      <c r="W25" s="30"/>
      <c r="X25" s="30"/>
      <c r="Y25" s="33">
        <f t="shared" si="0"/>
        <v>0</v>
      </c>
      <c r="Z25" s="32"/>
      <c r="AA25" s="32" t="s">
        <v>69</v>
      </c>
      <c r="AB25" s="26">
        <v>365</v>
      </c>
      <c r="AC25" s="33">
        <v>0</v>
      </c>
      <c r="AD25" s="33"/>
      <c r="AE25" s="34" t="s">
        <v>116</v>
      </c>
      <c r="AF25" s="11"/>
    </row>
    <row r="26" spans="2:32" ht="94.5">
      <c r="B26" s="11"/>
      <c r="C26" s="28" t="s">
        <v>133</v>
      </c>
      <c r="D26" s="28" t="s">
        <v>134</v>
      </c>
      <c r="E26" s="29" t="s">
        <v>135</v>
      </c>
      <c r="F26" s="29" t="s">
        <v>1</v>
      </c>
      <c r="G26" s="29" t="s">
        <v>86</v>
      </c>
      <c r="H26" s="30" t="s">
        <v>62</v>
      </c>
      <c r="I26" s="30" t="s">
        <v>43</v>
      </c>
      <c r="J26" s="31" t="s">
        <v>41</v>
      </c>
      <c r="K26" s="30" t="s">
        <v>131</v>
      </c>
      <c r="L26" s="32" t="s">
        <v>43</v>
      </c>
      <c r="M26" s="30" t="s">
        <v>65</v>
      </c>
      <c r="N26" s="30" t="s">
        <v>132</v>
      </c>
      <c r="O26" s="30" t="s">
        <v>46</v>
      </c>
      <c r="P26" s="32" t="s">
        <v>47</v>
      </c>
      <c r="Q26" s="32" t="s">
        <v>110</v>
      </c>
      <c r="R26" s="30">
        <v>10800000</v>
      </c>
      <c r="S26" s="30"/>
      <c r="T26" s="30"/>
      <c r="U26" s="30"/>
      <c r="V26" s="30"/>
      <c r="W26" s="30"/>
      <c r="X26" s="30"/>
      <c r="Y26" s="33">
        <f t="shared" si="0"/>
        <v>0</v>
      </c>
      <c r="Z26" s="32"/>
      <c r="AA26" s="32" t="s">
        <v>69</v>
      </c>
      <c r="AB26" s="26">
        <v>100</v>
      </c>
      <c r="AC26" s="33">
        <v>0</v>
      </c>
      <c r="AD26" s="33"/>
      <c r="AE26" s="34" t="s">
        <v>116</v>
      </c>
      <c r="AF26" s="11"/>
    </row>
    <row r="27" spans="2:32" ht="60.75">
      <c r="B27" s="11"/>
      <c r="C27" s="28" t="s">
        <v>136</v>
      </c>
      <c r="D27" s="28" t="s">
        <v>137</v>
      </c>
      <c r="E27" s="29" t="s">
        <v>138</v>
      </c>
      <c r="F27" s="29" t="s">
        <v>1</v>
      </c>
      <c r="G27" s="29" t="s">
        <v>61</v>
      </c>
      <c r="H27" s="30" t="s">
        <v>61</v>
      </c>
      <c r="I27" s="30" t="s">
        <v>40</v>
      </c>
      <c r="J27" s="31" t="s">
        <v>41</v>
      </c>
      <c r="K27" s="30" t="s">
        <v>139</v>
      </c>
      <c r="L27" s="32" t="s">
        <v>43</v>
      </c>
      <c r="M27" s="30" t="s">
        <v>65</v>
      </c>
      <c r="N27" s="30" t="s">
        <v>66</v>
      </c>
      <c r="O27" s="30" t="s">
        <v>67</v>
      </c>
      <c r="P27" s="32" t="s">
        <v>47</v>
      </c>
      <c r="Q27" s="32" t="s">
        <v>110</v>
      </c>
      <c r="R27" s="30">
        <v>30000000</v>
      </c>
      <c r="S27" s="30">
        <v>30000000</v>
      </c>
      <c r="T27" s="30">
        <v>30000000</v>
      </c>
      <c r="U27" s="30">
        <v>29311079.11</v>
      </c>
      <c r="V27" s="30">
        <v>8793323.73</v>
      </c>
      <c r="W27" s="30">
        <v>8793323.73</v>
      </c>
      <c r="X27" s="30">
        <v>8793323.73</v>
      </c>
      <c r="Y27" s="33">
        <f t="shared" si="0"/>
        <v>29.311079100000004</v>
      </c>
      <c r="Z27" s="32">
        <v>0</v>
      </c>
      <c r="AA27" s="32" t="s">
        <v>69</v>
      </c>
      <c r="AB27" s="26">
        <v>2251</v>
      </c>
      <c r="AC27" s="33">
        <v>0</v>
      </c>
      <c r="AD27" s="33">
        <v>46</v>
      </c>
      <c r="AE27" s="34" t="s">
        <v>140</v>
      </c>
      <c r="AF27" s="11"/>
    </row>
    <row r="28" spans="2:32" ht="60.75">
      <c r="B28" s="11"/>
      <c r="C28" s="28" t="s">
        <v>141</v>
      </c>
      <c r="D28" s="28" t="s">
        <v>142</v>
      </c>
      <c r="E28" s="29" t="s">
        <v>143</v>
      </c>
      <c r="F28" s="29" t="s">
        <v>1</v>
      </c>
      <c r="G28" s="29" t="s">
        <v>144</v>
      </c>
      <c r="H28" s="30" t="s">
        <v>145</v>
      </c>
      <c r="I28" s="30" t="s">
        <v>146</v>
      </c>
      <c r="J28" s="31" t="s">
        <v>41</v>
      </c>
      <c r="K28" s="30" t="s">
        <v>42</v>
      </c>
      <c r="L28" s="32" t="s">
        <v>43</v>
      </c>
      <c r="M28" s="30" t="s">
        <v>44</v>
      </c>
      <c r="N28" s="30" t="s">
        <v>147</v>
      </c>
      <c r="O28" s="30" t="s">
        <v>46</v>
      </c>
      <c r="P28" s="32" t="s">
        <v>47</v>
      </c>
      <c r="Q28" s="32" t="s">
        <v>110</v>
      </c>
      <c r="R28" s="30">
        <v>3709804.7</v>
      </c>
      <c r="S28" s="30">
        <v>3709812.94</v>
      </c>
      <c r="T28" s="30">
        <v>3709812.94</v>
      </c>
      <c r="U28" s="30">
        <v>3709812.94</v>
      </c>
      <c r="V28" s="30">
        <v>3205820.85</v>
      </c>
      <c r="W28" s="30">
        <v>3205820.85</v>
      </c>
      <c r="X28" s="30">
        <v>3205820.85</v>
      </c>
      <c r="Y28" s="33">
        <f t="shared" si="0"/>
        <v>86.4146225658483</v>
      </c>
      <c r="Z28" s="32">
        <v>0</v>
      </c>
      <c r="AA28" s="32" t="s">
        <v>69</v>
      </c>
      <c r="AB28" s="26">
        <v>500</v>
      </c>
      <c r="AC28" s="33">
        <v>0</v>
      </c>
      <c r="AD28" s="33">
        <v>86</v>
      </c>
      <c r="AE28" s="34" t="s">
        <v>148</v>
      </c>
      <c r="AF28" s="11"/>
    </row>
    <row r="29" spans="2:32" ht="60.75">
      <c r="B29" s="11"/>
      <c r="C29" s="28" t="s">
        <v>149</v>
      </c>
      <c r="D29" s="28" t="s">
        <v>150</v>
      </c>
      <c r="E29" s="29" t="s">
        <v>151</v>
      </c>
      <c r="F29" s="29" t="s">
        <v>1</v>
      </c>
      <c r="G29" s="29" t="s">
        <v>86</v>
      </c>
      <c r="H29" s="30" t="s">
        <v>86</v>
      </c>
      <c r="I29" s="30" t="s">
        <v>40</v>
      </c>
      <c r="J29" s="31" t="s">
        <v>41</v>
      </c>
      <c r="K29" s="30" t="s">
        <v>152</v>
      </c>
      <c r="L29" s="32" t="s">
        <v>43</v>
      </c>
      <c r="M29" s="30" t="s">
        <v>44</v>
      </c>
      <c r="N29" s="30" t="s">
        <v>87</v>
      </c>
      <c r="O29" s="30" t="s">
        <v>153</v>
      </c>
      <c r="P29" s="32" t="s">
        <v>47</v>
      </c>
      <c r="Q29" s="32" t="s">
        <v>110</v>
      </c>
      <c r="R29" s="30">
        <v>8000000</v>
      </c>
      <c r="S29" s="30">
        <v>7974375.17</v>
      </c>
      <c r="T29" s="30">
        <v>7974375.17</v>
      </c>
      <c r="U29" s="30">
        <v>7974375.17</v>
      </c>
      <c r="V29" s="30">
        <v>7974375.17</v>
      </c>
      <c r="W29" s="30">
        <v>7974375.17</v>
      </c>
      <c r="X29" s="30">
        <v>7974375.17</v>
      </c>
      <c r="Y29" s="33">
        <f t="shared" si="0"/>
        <v>100</v>
      </c>
      <c r="Z29" s="32">
        <v>0</v>
      </c>
      <c r="AA29" s="32" t="s">
        <v>69</v>
      </c>
      <c r="AB29" s="26">
        <v>0</v>
      </c>
      <c r="AC29" s="33">
        <v>0</v>
      </c>
      <c r="AD29" s="33">
        <v>100</v>
      </c>
      <c r="AE29" s="34" t="s">
        <v>154</v>
      </c>
      <c r="AF29" s="11"/>
    </row>
    <row r="30" spans="2:32" ht="60.75">
      <c r="B30" s="11"/>
      <c r="C30" s="28" t="s">
        <v>155</v>
      </c>
      <c r="D30" s="28" t="s">
        <v>156</v>
      </c>
      <c r="E30" s="29" t="s">
        <v>157</v>
      </c>
      <c r="F30" s="29" t="s">
        <v>1</v>
      </c>
      <c r="G30" s="29" t="s">
        <v>39</v>
      </c>
      <c r="H30" s="30" t="s">
        <v>158</v>
      </c>
      <c r="I30" s="30" t="s">
        <v>146</v>
      </c>
      <c r="J30" s="31" t="s">
        <v>41</v>
      </c>
      <c r="K30" s="30" t="s">
        <v>42</v>
      </c>
      <c r="L30" s="32" t="s">
        <v>43</v>
      </c>
      <c r="M30" s="30" t="s">
        <v>44</v>
      </c>
      <c r="N30" s="30" t="s">
        <v>45</v>
      </c>
      <c r="O30" s="30" t="s">
        <v>159</v>
      </c>
      <c r="P30" s="32" t="s">
        <v>47</v>
      </c>
      <c r="Q30" s="32" t="s">
        <v>43</v>
      </c>
      <c r="R30" s="30"/>
      <c r="S30" s="30"/>
      <c r="T30" s="30"/>
      <c r="U30" s="30"/>
      <c r="V30" s="30"/>
      <c r="W30" s="30"/>
      <c r="X30" s="30"/>
      <c r="Y30" s="33">
        <f t="shared" si="0"/>
        <v>0</v>
      </c>
      <c r="Z30" s="32"/>
      <c r="AA30" s="32" t="s">
        <v>43</v>
      </c>
      <c r="AB30" s="26"/>
      <c r="AC30" s="33"/>
      <c r="AD30" s="33"/>
      <c r="AE30" s="34" t="s">
        <v>48</v>
      </c>
      <c r="AF30" s="11"/>
    </row>
    <row r="31" spans="2:32" ht="60.75">
      <c r="B31" s="11"/>
      <c r="C31" s="28" t="s">
        <v>160</v>
      </c>
      <c r="D31" s="28" t="s">
        <v>161</v>
      </c>
      <c r="E31" s="29" t="s">
        <v>162</v>
      </c>
      <c r="F31" s="29" t="s">
        <v>1</v>
      </c>
      <c r="G31" s="29" t="s">
        <v>163</v>
      </c>
      <c r="H31" s="30" t="s">
        <v>62</v>
      </c>
      <c r="I31" s="30" t="s">
        <v>43</v>
      </c>
      <c r="J31" s="31" t="s">
        <v>41</v>
      </c>
      <c r="K31" s="30" t="s">
        <v>152</v>
      </c>
      <c r="L31" s="32" t="s">
        <v>43</v>
      </c>
      <c r="M31" s="30" t="s">
        <v>44</v>
      </c>
      <c r="N31" s="30" t="s">
        <v>87</v>
      </c>
      <c r="O31" s="30" t="s">
        <v>67</v>
      </c>
      <c r="P31" s="32" t="s">
        <v>47</v>
      </c>
      <c r="Q31" s="32" t="s">
        <v>110</v>
      </c>
      <c r="R31" s="30">
        <v>360000000</v>
      </c>
      <c r="S31" s="30">
        <v>360000000</v>
      </c>
      <c r="T31" s="30">
        <v>360000000</v>
      </c>
      <c r="U31" s="30">
        <v>360000000</v>
      </c>
      <c r="V31" s="30">
        <v>222990148.76</v>
      </c>
      <c r="W31" s="30">
        <v>222990148.76</v>
      </c>
      <c r="X31" s="30">
        <v>222990148.76</v>
      </c>
      <c r="Y31" s="33">
        <f t="shared" si="0"/>
        <v>61.941707988888886</v>
      </c>
      <c r="Z31" s="32">
        <v>0</v>
      </c>
      <c r="AA31" s="32" t="s">
        <v>69</v>
      </c>
      <c r="AB31" s="26">
        <v>0</v>
      </c>
      <c r="AC31" s="33">
        <v>0</v>
      </c>
      <c r="AD31" s="33">
        <v>56</v>
      </c>
      <c r="AE31" s="34" t="s">
        <v>164</v>
      </c>
      <c r="AF31" s="11"/>
    </row>
    <row r="32" spans="2:32" ht="60.75">
      <c r="B32" s="11"/>
      <c r="C32" s="28" t="s">
        <v>165</v>
      </c>
      <c r="D32" s="28" t="s">
        <v>166</v>
      </c>
      <c r="E32" s="29" t="s">
        <v>167</v>
      </c>
      <c r="F32" s="29" t="s">
        <v>1</v>
      </c>
      <c r="G32" s="29" t="s">
        <v>168</v>
      </c>
      <c r="H32" s="30" t="s">
        <v>62</v>
      </c>
      <c r="I32" s="30" t="s">
        <v>43</v>
      </c>
      <c r="J32" s="31" t="s">
        <v>41</v>
      </c>
      <c r="K32" s="30" t="s">
        <v>152</v>
      </c>
      <c r="L32" s="32" t="s">
        <v>43</v>
      </c>
      <c r="M32" s="30" t="s">
        <v>44</v>
      </c>
      <c r="N32" s="30" t="s">
        <v>87</v>
      </c>
      <c r="O32" s="30" t="s">
        <v>46</v>
      </c>
      <c r="P32" s="32" t="s">
        <v>47</v>
      </c>
      <c r="Q32" s="32" t="s">
        <v>110</v>
      </c>
      <c r="R32" s="30">
        <v>203880.64</v>
      </c>
      <c r="S32" s="30">
        <v>222419.04</v>
      </c>
      <c r="T32" s="30">
        <v>222419.04</v>
      </c>
      <c r="U32" s="30">
        <v>222419.04</v>
      </c>
      <c r="V32" s="30">
        <v>222419.04</v>
      </c>
      <c r="W32" s="30">
        <v>222419.04</v>
      </c>
      <c r="X32" s="30">
        <v>222419.04</v>
      </c>
      <c r="Y32" s="33">
        <f t="shared" si="0"/>
        <v>100</v>
      </c>
      <c r="Z32" s="32">
        <v>0</v>
      </c>
      <c r="AA32" s="32" t="s">
        <v>69</v>
      </c>
      <c r="AB32" s="26">
        <v>0</v>
      </c>
      <c r="AC32" s="33">
        <v>0</v>
      </c>
      <c r="AD32" s="33">
        <v>0</v>
      </c>
      <c r="AE32" s="34" t="s">
        <v>164</v>
      </c>
      <c r="AF32" s="11"/>
    </row>
    <row r="33" spans="2:32" ht="60.75">
      <c r="B33" s="11"/>
      <c r="C33" s="28" t="s">
        <v>169</v>
      </c>
      <c r="D33" s="28" t="s">
        <v>170</v>
      </c>
      <c r="E33" s="29" t="s">
        <v>171</v>
      </c>
      <c r="F33" s="29" t="s">
        <v>1</v>
      </c>
      <c r="G33" s="29" t="s">
        <v>61</v>
      </c>
      <c r="H33" s="30" t="s">
        <v>62</v>
      </c>
      <c r="I33" s="30" t="s">
        <v>43</v>
      </c>
      <c r="J33" s="31" t="s">
        <v>41</v>
      </c>
      <c r="K33" s="30" t="s">
        <v>152</v>
      </c>
      <c r="L33" s="32" t="s">
        <v>43</v>
      </c>
      <c r="M33" s="30" t="s">
        <v>44</v>
      </c>
      <c r="N33" s="30" t="s">
        <v>87</v>
      </c>
      <c r="O33" s="30" t="s">
        <v>46</v>
      </c>
      <c r="P33" s="32" t="s">
        <v>47</v>
      </c>
      <c r="Q33" s="32" t="s">
        <v>110</v>
      </c>
      <c r="R33" s="30">
        <v>155471.69</v>
      </c>
      <c r="S33" s="30">
        <v>155471.67</v>
      </c>
      <c r="T33" s="30">
        <v>155471.67</v>
      </c>
      <c r="U33" s="30">
        <v>155471.67</v>
      </c>
      <c r="V33" s="30">
        <v>155471.67</v>
      </c>
      <c r="W33" s="30">
        <v>155471.67</v>
      </c>
      <c r="X33" s="30">
        <v>155471.67</v>
      </c>
      <c r="Y33" s="33">
        <f t="shared" si="0"/>
        <v>100</v>
      </c>
      <c r="Z33" s="32">
        <v>0</v>
      </c>
      <c r="AA33" s="32" t="s">
        <v>69</v>
      </c>
      <c r="AB33" s="26">
        <v>0</v>
      </c>
      <c r="AC33" s="33">
        <v>0</v>
      </c>
      <c r="AD33" s="33">
        <v>0</v>
      </c>
      <c r="AE33" s="34" t="s">
        <v>164</v>
      </c>
      <c r="AF33" s="11"/>
    </row>
    <row r="34" spans="2:32" ht="81">
      <c r="B34" s="11"/>
      <c r="C34" s="28" t="s">
        <v>172</v>
      </c>
      <c r="D34" s="28" t="s">
        <v>173</v>
      </c>
      <c r="E34" s="29" t="s">
        <v>174</v>
      </c>
      <c r="F34" s="29" t="s">
        <v>1</v>
      </c>
      <c r="G34" s="29" t="s">
        <v>86</v>
      </c>
      <c r="H34" s="30" t="s">
        <v>175</v>
      </c>
      <c r="I34" s="30" t="s">
        <v>146</v>
      </c>
      <c r="J34" s="31" t="s">
        <v>41</v>
      </c>
      <c r="K34" s="30" t="s">
        <v>176</v>
      </c>
      <c r="L34" s="32" t="s">
        <v>43</v>
      </c>
      <c r="M34" s="30" t="s">
        <v>65</v>
      </c>
      <c r="N34" s="30" t="s">
        <v>66</v>
      </c>
      <c r="O34" s="30" t="s">
        <v>67</v>
      </c>
      <c r="P34" s="32" t="s">
        <v>47</v>
      </c>
      <c r="Q34" s="32" t="s">
        <v>177</v>
      </c>
      <c r="R34" s="30">
        <v>13614515</v>
      </c>
      <c r="S34" s="30">
        <v>13614515</v>
      </c>
      <c r="T34" s="30">
        <v>13614515</v>
      </c>
      <c r="U34" s="30">
        <v>12873134.66</v>
      </c>
      <c r="V34" s="30">
        <v>3861940.39</v>
      </c>
      <c r="W34" s="30">
        <v>3861940.39</v>
      </c>
      <c r="X34" s="30">
        <v>3861940.39</v>
      </c>
      <c r="Y34" s="33">
        <f t="shared" si="0"/>
        <v>28.366345697955452</v>
      </c>
      <c r="Z34" s="32">
        <v>0</v>
      </c>
      <c r="AA34" s="32" t="s">
        <v>69</v>
      </c>
      <c r="AB34" s="26">
        <v>0</v>
      </c>
      <c r="AC34" s="33">
        <v>0</v>
      </c>
      <c r="AD34" s="33">
        <v>23</v>
      </c>
      <c r="AE34" s="34" t="s">
        <v>100</v>
      </c>
      <c r="AF34" s="11"/>
    </row>
    <row r="35" spans="2:32" ht="81">
      <c r="B35" s="11"/>
      <c r="C35" s="28" t="s">
        <v>178</v>
      </c>
      <c r="D35" s="28" t="s">
        <v>179</v>
      </c>
      <c r="E35" s="29" t="s">
        <v>180</v>
      </c>
      <c r="F35" s="29" t="s">
        <v>1</v>
      </c>
      <c r="G35" s="29" t="s">
        <v>86</v>
      </c>
      <c r="H35" s="30" t="s">
        <v>175</v>
      </c>
      <c r="I35" s="30" t="s">
        <v>146</v>
      </c>
      <c r="J35" s="31" t="s">
        <v>41</v>
      </c>
      <c r="K35" s="30" t="s">
        <v>176</v>
      </c>
      <c r="L35" s="32" t="s">
        <v>43</v>
      </c>
      <c r="M35" s="30" t="s">
        <v>65</v>
      </c>
      <c r="N35" s="30" t="s">
        <v>66</v>
      </c>
      <c r="O35" s="30" t="s">
        <v>67</v>
      </c>
      <c r="P35" s="32" t="s">
        <v>47</v>
      </c>
      <c r="Q35" s="32" t="s">
        <v>177</v>
      </c>
      <c r="R35" s="30">
        <v>10478039</v>
      </c>
      <c r="S35" s="30">
        <v>10478039</v>
      </c>
      <c r="T35" s="30">
        <v>10478039</v>
      </c>
      <c r="U35" s="30">
        <v>10323721.32</v>
      </c>
      <c r="V35" s="30">
        <v>3097116.4</v>
      </c>
      <c r="W35" s="30">
        <v>3097116.4</v>
      </c>
      <c r="X35" s="30">
        <v>3097116.4</v>
      </c>
      <c r="Y35" s="33">
        <f t="shared" si="0"/>
        <v>29.55816827938892</v>
      </c>
      <c r="Z35" s="32">
        <v>0</v>
      </c>
      <c r="AA35" s="32" t="s">
        <v>69</v>
      </c>
      <c r="AB35" s="26">
        <v>0</v>
      </c>
      <c r="AC35" s="33">
        <v>0</v>
      </c>
      <c r="AD35" s="33">
        <v>14</v>
      </c>
      <c r="AE35" s="34" t="s">
        <v>100</v>
      </c>
      <c r="AF35" s="11"/>
    </row>
    <row r="36" spans="2:32" ht="60.75">
      <c r="B36" s="11"/>
      <c r="C36" s="28" t="s">
        <v>181</v>
      </c>
      <c r="D36" s="28" t="s">
        <v>182</v>
      </c>
      <c r="E36" s="29" t="s">
        <v>183</v>
      </c>
      <c r="F36" s="29" t="s">
        <v>1</v>
      </c>
      <c r="G36" s="29" t="s">
        <v>61</v>
      </c>
      <c r="H36" s="30" t="s">
        <v>61</v>
      </c>
      <c r="I36" s="30" t="s">
        <v>40</v>
      </c>
      <c r="J36" s="31" t="s">
        <v>41</v>
      </c>
      <c r="K36" s="30" t="s">
        <v>64</v>
      </c>
      <c r="L36" s="32" t="s">
        <v>43</v>
      </c>
      <c r="M36" s="30" t="s">
        <v>65</v>
      </c>
      <c r="N36" s="30" t="s">
        <v>66</v>
      </c>
      <c r="O36" s="30" t="s">
        <v>67</v>
      </c>
      <c r="P36" s="32" t="s">
        <v>47</v>
      </c>
      <c r="Q36" s="32" t="s">
        <v>177</v>
      </c>
      <c r="R36" s="30">
        <v>34500000</v>
      </c>
      <c r="S36" s="30">
        <v>34500000</v>
      </c>
      <c r="T36" s="30">
        <v>34500000</v>
      </c>
      <c r="U36" s="30">
        <v>0</v>
      </c>
      <c r="V36" s="30">
        <v>0</v>
      </c>
      <c r="W36" s="30">
        <v>0</v>
      </c>
      <c r="X36" s="30">
        <v>0</v>
      </c>
      <c r="Y36" s="33">
        <f t="shared" si="0"/>
        <v>0</v>
      </c>
      <c r="Z36" s="32">
        <v>0</v>
      </c>
      <c r="AA36" s="32" t="s">
        <v>69</v>
      </c>
      <c r="AB36" s="26">
        <v>0</v>
      </c>
      <c r="AC36" s="33">
        <v>0</v>
      </c>
      <c r="AD36" s="33">
        <v>0</v>
      </c>
      <c r="AE36" s="34" t="s">
        <v>184</v>
      </c>
      <c r="AF36" s="11"/>
    </row>
    <row r="37" spans="2:32" ht="60.75">
      <c r="B37" s="11"/>
      <c r="C37" s="28" t="s">
        <v>185</v>
      </c>
      <c r="D37" s="28" t="s">
        <v>186</v>
      </c>
      <c r="E37" s="29" t="s">
        <v>187</v>
      </c>
      <c r="F37" s="29" t="s">
        <v>1</v>
      </c>
      <c r="G37" s="29" t="s">
        <v>86</v>
      </c>
      <c r="H37" s="30" t="s">
        <v>175</v>
      </c>
      <c r="I37" s="30" t="s">
        <v>146</v>
      </c>
      <c r="J37" s="31" t="s">
        <v>41</v>
      </c>
      <c r="K37" s="30" t="s">
        <v>176</v>
      </c>
      <c r="L37" s="32" t="s">
        <v>43</v>
      </c>
      <c r="M37" s="30" t="s">
        <v>65</v>
      </c>
      <c r="N37" s="30" t="s">
        <v>66</v>
      </c>
      <c r="O37" s="30" t="s">
        <v>67</v>
      </c>
      <c r="P37" s="32" t="s">
        <v>47</v>
      </c>
      <c r="Q37" s="32" t="s">
        <v>177</v>
      </c>
      <c r="R37" s="30">
        <v>25000000</v>
      </c>
      <c r="S37" s="30">
        <v>25000000</v>
      </c>
      <c r="T37" s="30">
        <v>25000000</v>
      </c>
      <c r="U37" s="30">
        <v>24348451.72</v>
      </c>
      <c r="V37" s="30">
        <v>6106285.7</v>
      </c>
      <c r="W37" s="30">
        <v>6106285.7</v>
      </c>
      <c r="X37" s="30">
        <v>6106285.7</v>
      </c>
      <c r="Y37" s="33">
        <f t="shared" si="0"/>
        <v>24.425142800000003</v>
      </c>
      <c r="Z37" s="32">
        <v>0</v>
      </c>
      <c r="AA37" s="32" t="s">
        <v>69</v>
      </c>
      <c r="AB37" s="26">
        <v>0</v>
      </c>
      <c r="AC37" s="33">
        <v>0</v>
      </c>
      <c r="AD37" s="33">
        <v>70</v>
      </c>
      <c r="AE37" s="34" t="s">
        <v>100</v>
      </c>
      <c r="AF37" s="11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33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Karla</cp:lastModifiedBy>
  <cp:lastPrinted>2013-06-05T18:06:43Z</cp:lastPrinted>
  <dcterms:created xsi:type="dcterms:W3CDTF">2009-03-25T01:44:41Z</dcterms:created>
  <dcterms:modified xsi:type="dcterms:W3CDTF">2016-10-31T23:10:57Z</dcterms:modified>
  <cp:category/>
  <cp:version/>
  <cp:contentType/>
  <cp:contentStatus/>
</cp:coreProperties>
</file>