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525" activeTab="0"/>
  </bookViews>
  <sheets>
    <sheet name="JUNIO" sheetId="1" r:id="rId1"/>
  </sheets>
  <definedNames/>
  <calcPr fullCalcOnLoad="1"/>
</workbook>
</file>

<file path=xl/sharedStrings.xml><?xml version="1.0" encoding="utf-8"?>
<sst xmlns="http://schemas.openxmlformats.org/spreadsheetml/2006/main" count="61" uniqueCount="61">
  <si>
    <t>GOBIERNO DEL ESTADO DE MORELOS</t>
  </si>
  <si>
    <t>SECRETARIA DE HACIENDA</t>
  </si>
  <si>
    <t xml:space="preserve">PARTICIPACIONES FEDERALES MINISTRADAS A LOS MUNICIPIOS </t>
  </si>
  <si>
    <t>Municipio</t>
  </si>
  <si>
    <t xml:space="preserve">Fondo General de Participaciones </t>
  </si>
  <si>
    <t xml:space="preserve">Fondo de Fomento Municipal        </t>
  </si>
  <si>
    <t xml:space="preserve">Impuesto Especial sobre Produccion y Servicios                                              </t>
  </si>
  <si>
    <t>Impuesto sobre Automóviles Nuevos</t>
  </si>
  <si>
    <t>Fondo de Compensación del Impuesto Sobre Automóviles Nuevos</t>
  </si>
  <si>
    <t>Fondo de Fiscalización y Recaudación</t>
  </si>
  <si>
    <t>Diferencias del Fondo de Fiscalización y Recaudación</t>
  </si>
  <si>
    <t>Total</t>
  </si>
  <si>
    <t>AMACUZAC</t>
  </si>
  <si>
    <t>ATLATLAHUCAN</t>
  </si>
  <si>
    <t>AXOCHIAPAN</t>
  </si>
  <si>
    <t>AYALA</t>
  </si>
  <si>
    <t>COATLAN DEL RIO</t>
  </si>
  <si>
    <t>CUAUTLA</t>
  </si>
  <si>
    <t>CUERNAVACA</t>
  </si>
  <si>
    <t>EMILIANO ZAPATA</t>
  </si>
  <si>
    <t>HUITZILAC</t>
  </si>
  <si>
    <t>JANTETELCO</t>
  </si>
  <si>
    <t>JIUTEPEC</t>
  </si>
  <si>
    <t>JOJUTLA</t>
  </si>
  <si>
    <t>JONACATEPEC</t>
  </si>
  <si>
    <t>MAZATEPEC</t>
  </si>
  <si>
    <t>MIACATLAN</t>
  </si>
  <si>
    <t>OCUITUCO</t>
  </si>
  <si>
    <t>PUENTE DE IXTLA</t>
  </si>
  <si>
    <t>TEMIXCO</t>
  </si>
  <si>
    <t>TEMOAC</t>
  </si>
  <si>
    <t>TEPALCINGO</t>
  </si>
  <si>
    <t>TEPOZTLAN</t>
  </si>
  <si>
    <t>TETECALA</t>
  </si>
  <si>
    <t>TETELA DEL VOLCAN</t>
  </si>
  <si>
    <t>TLALNEPANTLA</t>
  </si>
  <si>
    <t>TLALTIZAPAN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</si>
  <si>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</si>
  <si>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</si>
  <si>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</si>
  <si>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</si>
  <si>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</si>
  <si>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</si>
  <si>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</si>
  <si>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TOTAL:</t>
  </si>
  <si>
    <t>COATETELCO</t>
  </si>
  <si>
    <t>HUEYAPAN</t>
  </si>
  <si>
    <t>XOXOCOTLA</t>
  </si>
  <si>
    <t>Fondo ISR</t>
  </si>
  <si>
    <t>NOTA:</t>
  </si>
  <si>
    <t>En el F.G.P. se incluye Faltante FEIEF</t>
  </si>
  <si>
    <t>EN EL MES DE JUNIO DEL EJERCICIO FISCAL 2023</t>
  </si>
  <si>
    <t>Cuenta por Liquidar Certificada de Participaciones de Gasolina y Diésel (1)
Mayo 2023</t>
  </si>
  <si>
    <t xml:space="preserve">ISR Enajenación Inmuebles Mayo 2023 </t>
  </si>
  <si>
    <t>ZACUALPAN DE AMILPAS</t>
  </si>
  <si>
    <t>Se incluye Ajuste Definitivo 2022 FOFIR</t>
  </si>
  <si>
    <t>Se incluye Primer Ajuste Cuatrimestral 2023</t>
  </si>
  <si>
    <t>F.G.P.</t>
  </si>
  <si>
    <t>F.F.M.</t>
  </si>
  <si>
    <t>I.E.P.S.</t>
  </si>
  <si>
    <t>TOTAL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</si>
</sst>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0.0%"/>
    <numFmt numFmtId="167" formatCode="0.000%"/>
    <numFmt numFmtId="168" formatCode="0.0000%"/>
    <numFmt numFmtId="169" formatCode="0.00000%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2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2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399930238723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</borders>
  <cellStyleXfs count="64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64" fontId="0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24" fillId="32" borderId="5" applyNumberFormat="0" applyFont="0" applyAlignment="0" applyProtection="0"/>
    <xf numFmtId="9" fontId="24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164" fontId="3" fillId="0" borderId="0" xfId="47" applyFont="1" applyFill="1" applyAlignment="1">
      <alignment horizontal="centerContinuous"/>
    </xf>
    <xf numFmtId="0" fontId="0" fillId="0" borderId="0" xfId="0" applyFill="1" applyAlignment="1">
      <alignment/>
    </xf>
    <xf numFmtId="164" fontId="0" fillId="0" borderId="0" xfId="47" applyFont="1" applyFill="1" applyAlignment="1">
      <alignment/>
    </xf>
    <xf numFmtId="0" fontId="0" fillId="0" borderId="0" xfId="0" applyAlignment="1">
      <alignment vertical="center"/>
    </xf>
    <xf numFmtId="164" fontId="0" fillId="0" borderId="0" xfId="47" applyFont="1" applyAlignment="1">
      <alignment/>
    </xf>
    <xf numFmtId="0" fontId="4" fillId="33" borderId="10" xfId="0" applyFont="1" applyFill="1" applyBorder="1" applyAlignment="1">
      <alignment horizontal="center" vertical="center"/>
    </xf>
    <xf numFmtId="164" fontId="4" fillId="33" borderId="11" xfId="47" applyFont="1" applyFill="1" applyBorder="1" applyAlignment="1">
      <alignment/>
    </xf>
    <xf numFmtId="165" fontId="5" fillId="0" borderId="0" xfId="0" applyNumberFormat="1" applyFont="1" applyAlignment="1">
      <alignment/>
    </xf>
    <xf numFmtId="164" fontId="5" fillId="0" borderId="0" xfId="47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43" fontId="0" fillId="0" borderId="0" xfId="0" applyNumberFormat="1" applyFill="1" applyAlignment="1">
      <alignment/>
    </xf>
    <xf numFmtId="164" fontId="0" fillId="0" borderId="0" xfId="47" applyFont="1" applyAlignment="1">
      <alignment vertical="center"/>
    </xf>
    <xf numFmtId="164" fontId="6" fillId="0" borderId="0" xfId="47" applyFont="1" applyAlignment="1">
      <alignment/>
    </xf>
    <xf numFmtId="0" fontId="4" fillId="34" borderId="12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 wrapText="1"/>
    </xf>
    <xf numFmtId="164" fontId="4" fillId="34" borderId="12" xfId="47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/>
    </xf>
    <xf numFmtId="4" fontId="0" fillId="0" borderId="13" xfId="0" applyNumberFormat="1" applyFont="1" applyFill="1" applyBorder="1" applyAlignment="1">
      <alignment/>
    </xf>
    <xf numFmtId="4" fontId="3" fillId="0" borderId="14" xfId="0" applyNumberFormat="1" applyFont="1" applyFill="1" applyBorder="1" applyAlignment="1">
      <alignment/>
    </xf>
    <xf numFmtId="4" fontId="0" fillId="0" borderId="15" xfId="0" applyNumberFormat="1" applyFont="1" applyFill="1" applyBorder="1" applyAlignment="1">
      <alignment/>
    </xf>
    <xf numFmtId="4" fontId="0" fillId="0" borderId="16" xfId="0" applyNumberFormat="1" applyFont="1" applyFill="1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Fill="1" applyBorder="1" applyAlignment="1">
      <alignment horizontal="center" vertical="center"/>
    </xf>
    <xf numFmtId="164" fontId="4" fillId="0" borderId="0" xfId="47" applyFont="1" applyFill="1" applyBorder="1" applyAlignment="1">
      <alignment/>
    </xf>
    <xf numFmtId="43" fontId="4" fillId="0" borderId="0" xfId="0" applyNumberFormat="1" applyFont="1" applyAlignment="1">
      <alignment/>
    </xf>
    <xf numFmtId="164" fontId="4" fillId="0" borderId="0" xfId="47" applyFont="1" applyAlignment="1">
      <alignment/>
    </xf>
    <xf numFmtId="0" fontId="4" fillId="0" borderId="0" xfId="0" applyFont="1" applyAlignment="1">
      <alignment horizontal="left"/>
    </xf>
    <xf numFmtId="0" fontId="5" fillId="0" borderId="17" xfId="0" applyFont="1" applyFill="1" applyBorder="1" applyAlignment="1">
      <alignment/>
    </xf>
    <xf numFmtId="4" fontId="0" fillId="0" borderId="17" xfId="0" applyNumberFormat="1" applyFont="1" applyFill="1" applyBorder="1" applyAlignment="1">
      <alignment/>
    </xf>
    <xf numFmtId="4" fontId="0" fillId="0" borderId="18" xfId="0" applyNumberFormat="1" applyFont="1" applyFill="1" applyBorder="1" applyAlignment="1">
      <alignment/>
    </xf>
    <xf numFmtId="164" fontId="4" fillId="0" borderId="0" xfId="47" applyFont="1" applyAlignment="1">
      <alignment horizontal="right"/>
    </xf>
    <xf numFmtId="164" fontId="4" fillId="0" borderId="19" xfId="47" applyFont="1" applyBorder="1" applyAlignment="1">
      <alignment/>
    </xf>
    <xf numFmtId="0" fontId="5" fillId="0" borderId="20" xfId="0" applyFont="1" applyFill="1" applyBorder="1" applyAlignment="1">
      <alignment/>
    </xf>
    <xf numFmtId="4" fontId="0" fillId="0" borderId="20" xfId="0" applyNumberFormat="1" applyFont="1" applyFill="1" applyBorder="1" applyAlignment="1">
      <alignment/>
    </xf>
    <xf numFmtId="4" fontId="0" fillId="0" borderId="21" xfId="0" applyNumberFormat="1" applyFont="1" applyFill="1" applyBorder="1" applyAlignment="1">
      <alignment/>
    </xf>
    <xf numFmtId="4" fontId="0" fillId="0" borderId="22" xfId="0" applyNumberFormat="1" applyFont="1" applyFill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6" xfId="53"/>
    <cellStyle name="Normal 7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276225</xdr:colOff>
      <xdr:row>0</xdr:row>
      <xdr:rowOff>0</xdr:rowOff>
    </xdr:from>
    <xdr:to>
      <xdr:col>2</xdr:col>
      <xdr:colOff>85725</xdr:colOff>
      <xdr:row>6</xdr:row>
      <xdr:rowOff>190500</xdr:rowOff>
    </xdr:to>
    <xdr:pic>
      <xdr:nvPicPr>
        <xdr:cNvPr id="1" name="Imagen 1" descr="C:\Users\NGRAMIREZ\Downloads\escudom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3075" y="0"/>
          <a:ext cx="120015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0</xdr:row>
      <xdr:rowOff>47625</xdr:rowOff>
    </xdr:from>
    <xdr:to>
      <xdr:col>11</xdr:col>
      <xdr:colOff>1019175</xdr:colOff>
      <xdr:row>6</xdr:row>
      <xdr:rowOff>161925</xdr:rowOff>
    </xdr:to>
    <xdr:pic>
      <xdr:nvPicPr>
        <xdr:cNvPr id="2" name="Imagen 2" descr="C:\Users\NGRAMIREZ\Downloads\logom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25525" y="47625"/>
          <a:ext cx="10191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55"/>
  <sheetViews>
    <sheetView tabSelected="1" view="pageBreakPreview" zoomScale="89" zoomScaleNormal="89" zoomScaleSheetLayoutView="89" zoomScalePageLayoutView="0" workbookViewId="0" topLeftCell="A28">
      <selection activeCell="F54" sqref="F54"/>
    </sheetView>
  </sheetViews>
  <sheetFormatPr defaultColWidth="11.421875" defaultRowHeight="12.75"/>
  <cols>
    <col min="1" max="1" width="22.00390625" style="0" bestFit="1" customWidth="1"/>
    <col min="2" max="2" width="20.8515625" style="0" customWidth="1"/>
    <col min="3" max="3" width="17.140625" style="7" customWidth="1"/>
    <col min="4" max="5" width="15.421875" style="7" customWidth="1"/>
    <col min="6" max="6" width="19.421875" style="7" customWidth="1"/>
    <col min="7" max="7" width="19.140625" style="7" customWidth="1"/>
    <col min="8" max="8" width="19.8515625" style="7" customWidth="1"/>
    <col min="9" max="9" width="21.00390625" style="0" customWidth="1"/>
    <col min="10" max="10" width="15.28125" style="7" customWidth="1"/>
    <col min="11" max="11" width="20.28125" style="7" customWidth="1"/>
    <col min="12" max="12" width="15.421875" style="0" customWidth="1"/>
    <col min="13" max="16" width="24.7109375" style="7" customWidth="1"/>
  </cols>
  <sheetData>
    <row r="1" ht="12.75"/>
    <row r="2" spans="1:12" ht="18">
      <c r="A2" s="1" t="s">
        <v>0</v>
      </c>
      <c r="B2" s="2"/>
      <c r="C2" s="3"/>
      <c r="D2" s="3"/>
      <c r="E2" s="3"/>
      <c r="F2" s="3"/>
      <c r="G2" s="3"/>
      <c r="H2" s="3"/>
      <c r="I2" s="2"/>
      <c r="J2" s="3"/>
      <c r="K2" s="3"/>
      <c r="L2" s="2"/>
    </row>
    <row r="3" spans="1:12" ht="18">
      <c r="A3" s="1" t="s">
        <v>1</v>
      </c>
      <c r="B3" s="2"/>
      <c r="C3" s="3"/>
      <c r="D3" s="3"/>
      <c r="E3" s="3"/>
      <c r="F3" s="3"/>
      <c r="G3" s="3"/>
      <c r="H3" s="3"/>
      <c r="I3" s="2"/>
      <c r="J3" s="3"/>
      <c r="K3" s="3"/>
      <c r="L3" s="2"/>
    </row>
    <row r="4" spans="1:12" ht="8.25" customHeight="1">
      <c r="A4" s="1"/>
      <c r="B4" s="2"/>
      <c r="C4" s="3"/>
      <c r="D4" s="3"/>
      <c r="E4" s="3"/>
      <c r="F4" s="3"/>
      <c r="G4" s="3"/>
      <c r="H4" s="3"/>
      <c r="I4" s="2"/>
      <c r="J4" s="3"/>
      <c r="K4" s="3"/>
      <c r="L4" s="2"/>
    </row>
    <row r="5" spans="1:12" ht="8.25" customHeight="1">
      <c r="A5" s="1"/>
      <c r="B5" s="2"/>
      <c r="C5" s="3"/>
      <c r="D5" s="3"/>
      <c r="E5" s="3"/>
      <c r="F5" s="3"/>
      <c r="G5" s="3"/>
      <c r="H5" s="3"/>
      <c r="I5" s="2"/>
      <c r="J5" s="3"/>
      <c r="K5" s="3"/>
      <c r="L5" s="2"/>
    </row>
    <row r="6" spans="1:12" ht="18">
      <c r="A6" s="1" t="s">
        <v>2</v>
      </c>
      <c r="B6" s="2"/>
      <c r="C6" s="3"/>
      <c r="D6" s="3"/>
      <c r="E6" s="3"/>
      <c r="F6" s="3"/>
      <c r="G6" s="3"/>
      <c r="H6" s="3"/>
      <c r="I6" s="2"/>
      <c r="J6" s="3"/>
      <c r="K6" s="3"/>
      <c r="L6" s="2"/>
    </row>
    <row r="7" spans="1:12" ht="18">
      <c r="A7" s="1" t="s">
        <v>51</v>
      </c>
      <c r="B7" s="2"/>
      <c r="C7" s="3"/>
      <c r="D7" s="3"/>
      <c r="E7" s="3"/>
      <c r="F7" s="3"/>
      <c r="G7" s="3"/>
      <c r="H7" s="3"/>
      <c r="I7" s="2"/>
      <c r="J7" s="3"/>
      <c r="K7" s="3"/>
      <c r="L7" s="2"/>
    </row>
    <row r="8" spans="1:12" ht="18">
      <c r="A8" s="1"/>
      <c r="B8" s="2"/>
      <c r="C8" s="3"/>
      <c r="D8" s="3"/>
      <c r="E8" s="3"/>
      <c r="F8" s="3"/>
      <c r="G8" s="3"/>
      <c r="H8" s="3"/>
      <c r="I8" s="2"/>
      <c r="J8" s="3"/>
      <c r="K8" s="3"/>
      <c r="L8" s="2"/>
    </row>
    <row r="9" spans="1:12" ht="12.75">
      <c r="A9" s="4"/>
      <c r="B9" s="4"/>
      <c r="C9" s="5"/>
      <c r="D9" s="5"/>
      <c r="E9" s="5"/>
      <c r="F9" s="5"/>
      <c r="G9" s="5"/>
      <c r="H9" s="5"/>
      <c r="I9" s="4"/>
      <c r="J9" s="5"/>
      <c r="K9" s="5"/>
      <c r="L9" s="4"/>
    </row>
    <row r="10" spans="1:16" s="6" customFormat="1" ht="60">
      <c r="A10" s="17" t="s">
        <v>3</v>
      </c>
      <c r="B10" s="18" t="s">
        <v>4</v>
      </c>
      <c r="C10" s="19" t="s">
        <v>5</v>
      </c>
      <c r="D10" s="19" t="s">
        <v>6</v>
      </c>
      <c r="E10" s="19" t="s">
        <v>7</v>
      </c>
      <c r="F10" s="19" t="s">
        <v>8</v>
      </c>
      <c r="G10" s="19" t="s">
        <v>9</v>
      </c>
      <c r="H10" s="19" t="s">
        <v>10</v>
      </c>
      <c r="I10" s="18" t="s">
        <v>52</v>
      </c>
      <c r="J10" s="19" t="s">
        <v>48</v>
      </c>
      <c r="K10" s="19" t="s">
        <v>53</v>
      </c>
      <c r="L10" s="20" t="s">
        <v>11</v>
      </c>
      <c r="M10" s="15"/>
      <c r="N10" s="15"/>
      <c r="O10" s="15"/>
      <c r="P10" s="15"/>
    </row>
    <row r="11" spans="1:17" s="4" customFormat="1" ht="17.25" customHeight="1">
      <c r="A11" s="36" t="s">
        <v>12</v>
      </c>
      <c r="B11" s="37">
        <v>3837746</v>
      </c>
      <c r="C11" s="38">
        <v>958739</v>
      </c>
      <c r="D11" s="21">
        <v>17025</v>
      </c>
      <c r="E11" s="21">
        <v>58286</v>
      </c>
      <c r="F11" s="39">
        <v>9047</v>
      </c>
      <c r="G11" s="21">
        <v>55041</v>
      </c>
      <c r="H11" s="21">
        <v>0</v>
      </c>
      <c r="I11" s="21">
        <v>45772</v>
      </c>
      <c r="J11" s="21">
        <v>0</v>
      </c>
      <c r="K11" s="39">
        <v>17677</v>
      </c>
      <c r="L11" s="22">
        <f>SUM(B11:K11)</f>
        <v>4999333</v>
      </c>
      <c r="M11" s="5"/>
      <c r="N11" s="5"/>
      <c r="O11" s="5"/>
      <c r="P11" s="5"/>
      <c r="Q11" s="14"/>
    </row>
    <row r="12" spans="1:17" s="4" customFormat="1" ht="16.5" customHeight="1">
      <c r="A12" s="31" t="s">
        <v>13</v>
      </c>
      <c r="B12" s="32">
        <v>5213043</v>
      </c>
      <c r="C12" s="23">
        <v>1302314</v>
      </c>
      <c r="D12" s="24">
        <v>23126</v>
      </c>
      <c r="E12" s="24">
        <v>79173</v>
      </c>
      <c r="F12" s="33">
        <v>12290</v>
      </c>
      <c r="G12" s="24">
        <v>72733</v>
      </c>
      <c r="H12" s="21">
        <v>0</v>
      </c>
      <c r="I12" s="24">
        <v>65628</v>
      </c>
      <c r="J12" s="24">
        <v>383563</v>
      </c>
      <c r="K12" s="33">
        <v>23358</v>
      </c>
      <c r="L12" s="22">
        <f aca="true" t="shared" si="0" ref="L12:L46">SUM(B12:K12)</f>
        <v>7175228</v>
      </c>
      <c r="M12" s="5"/>
      <c r="N12" s="5"/>
      <c r="O12" s="5"/>
      <c r="P12" s="5"/>
      <c r="Q12" s="14"/>
    </row>
    <row r="13" spans="1:17" s="4" customFormat="1" ht="16.5" customHeight="1">
      <c r="A13" s="31" t="s">
        <v>14</v>
      </c>
      <c r="B13" s="32">
        <v>5319406</v>
      </c>
      <c r="C13" s="23">
        <v>1328885</v>
      </c>
      <c r="D13" s="24">
        <v>23598</v>
      </c>
      <c r="E13" s="24">
        <v>80789</v>
      </c>
      <c r="F13" s="33">
        <v>12540</v>
      </c>
      <c r="G13" s="24">
        <v>77992</v>
      </c>
      <c r="H13" s="21">
        <v>0</v>
      </c>
      <c r="I13" s="24">
        <v>101891</v>
      </c>
      <c r="J13" s="24">
        <v>305300</v>
      </c>
      <c r="K13" s="33">
        <v>25047</v>
      </c>
      <c r="L13" s="22">
        <f t="shared" si="0"/>
        <v>7275448</v>
      </c>
      <c r="M13" s="5"/>
      <c r="N13" s="5"/>
      <c r="O13" s="5"/>
      <c r="P13" s="5"/>
      <c r="Q13" s="14"/>
    </row>
    <row r="14" spans="1:17" s="4" customFormat="1" ht="16.5" customHeight="1">
      <c r="A14" s="31" t="s">
        <v>15</v>
      </c>
      <c r="B14" s="32">
        <v>9101460</v>
      </c>
      <c r="C14" s="23">
        <v>2273711</v>
      </c>
      <c r="D14" s="24">
        <v>40376</v>
      </c>
      <c r="E14" s="24">
        <v>138229</v>
      </c>
      <c r="F14" s="33">
        <v>21456</v>
      </c>
      <c r="G14" s="24">
        <v>140304</v>
      </c>
      <c r="H14" s="21">
        <v>0</v>
      </c>
      <c r="I14" s="24">
        <v>233656</v>
      </c>
      <c r="J14" s="24">
        <v>909875</v>
      </c>
      <c r="K14" s="33">
        <v>45059</v>
      </c>
      <c r="L14" s="22">
        <f t="shared" si="0"/>
        <v>12904126</v>
      </c>
      <c r="M14" s="5"/>
      <c r="N14" s="5"/>
      <c r="O14" s="5"/>
      <c r="P14" s="5"/>
      <c r="Q14" s="14"/>
    </row>
    <row r="15" spans="1:17" s="4" customFormat="1" ht="16.5" customHeight="1">
      <c r="A15" s="31" t="s">
        <v>45</v>
      </c>
      <c r="B15" s="32">
        <v>3745008</v>
      </c>
      <c r="C15" s="23">
        <v>935572</v>
      </c>
      <c r="D15" s="24">
        <v>16614</v>
      </c>
      <c r="E15" s="24">
        <v>56877</v>
      </c>
      <c r="F15" s="33">
        <v>8829</v>
      </c>
      <c r="G15" s="24">
        <v>52578</v>
      </c>
      <c r="H15" s="21">
        <v>0</v>
      </c>
      <c r="I15" s="24">
        <v>29513</v>
      </c>
      <c r="J15" s="24">
        <v>140296</v>
      </c>
      <c r="K15" s="33">
        <v>16886</v>
      </c>
      <c r="L15" s="22">
        <f t="shared" si="0"/>
        <v>5002173</v>
      </c>
      <c r="M15" s="5"/>
      <c r="N15" s="5"/>
      <c r="O15" s="5"/>
      <c r="P15" s="5"/>
      <c r="Q15" s="14"/>
    </row>
    <row r="16" spans="1:17" s="4" customFormat="1" ht="16.5" customHeight="1">
      <c r="A16" s="31" t="s">
        <v>16</v>
      </c>
      <c r="B16" s="32">
        <v>3555085</v>
      </c>
      <c r="C16" s="23">
        <v>888125</v>
      </c>
      <c r="D16" s="24">
        <v>15771</v>
      </c>
      <c r="E16" s="24">
        <v>53993</v>
      </c>
      <c r="F16" s="33">
        <v>8381</v>
      </c>
      <c r="G16" s="24">
        <v>51005</v>
      </c>
      <c r="H16" s="21">
        <v>0</v>
      </c>
      <c r="I16" s="24">
        <v>27362</v>
      </c>
      <c r="J16" s="24">
        <v>134444</v>
      </c>
      <c r="K16" s="33">
        <v>16380</v>
      </c>
      <c r="L16" s="22">
        <f t="shared" si="0"/>
        <v>4750546</v>
      </c>
      <c r="M16" s="5"/>
      <c r="N16" s="5"/>
      <c r="O16" s="5"/>
      <c r="P16" s="5"/>
      <c r="Q16" s="14"/>
    </row>
    <row r="17" spans="1:17" s="4" customFormat="1" ht="16.5" customHeight="1">
      <c r="A17" s="31" t="s">
        <v>17</v>
      </c>
      <c r="B17" s="32">
        <v>16571289</v>
      </c>
      <c r="C17" s="23">
        <v>4139812</v>
      </c>
      <c r="D17" s="24">
        <v>73514</v>
      </c>
      <c r="E17" s="24">
        <v>251677</v>
      </c>
      <c r="F17" s="33">
        <v>39066</v>
      </c>
      <c r="G17" s="24">
        <v>247555</v>
      </c>
      <c r="H17" s="21">
        <v>0</v>
      </c>
      <c r="I17" s="24">
        <v>486690</v>
      </c>
      <c r="J17" s="24">
        <v>1271768</v>
      </c>
      <c r="K17" s="33">
        <v>79503</v>
      </c>
      <c r="L17" s="22">
        <f t="shared" si="0"/>
        <v>23160874</v>
      </c>
      <c r="M17" s="5"/>
      <c r="N17" s="5"/>
      <c r="O17" s="5"/>
      <c r="P17" s="5"/>
      <c r="Q17" s="14"/>
    </row>
    <row r="18" spans="1:17" s="4" customFormat="1" ht="16.5" customHeight="1">
      <c r="A18" s="31" t="s">
        <v>18</v>
      </c>
      <c r="B18" s="32">
        <v>35688387</v>
      </c>
      <c r="C18" s="23">
        <v>8915613</v>
      </c>
      <c r="D18" s="24">
        <v>158322</v>
      </c>
      <c r="E18" s="24">
        <v>542018</v>
      </c>
      <c r="F18" s="33">
        <v>84134</v>
      </c>
      <c r="G18" s="24">
        <v>527095</v>
      </c>
      <c r="H18" s="21">
        <v>0</v>
      </c>
      <c r="I18" s="24">
        <v>984409</v>
      </c>
      <c r="J18" s="24">
        <v>2582022</v>
      </c>
      <c r="K18" s="33">
        <v>169278</v>
      </c>
      <c r="L18" s="22">
        <f t="shared" si="0"/>
        <v>49651278</v>
      </c>
      <c r="M18" s="5"/>
      <c r="N18" s="5"/>
      <c r="O18" s="5"/>
      <c r="P18" s="5"/>
      <c r="Q18" s="14"/>
    </row>
    <row r="19" spans="1:17" s="4" customFormat="1" ht="16.5" customHeight="1">
      <c r="A19" s="31" t="s">
        <v>19</v>
      </c>
      <c r="B19" s="32">
        <v>10730791</v>
      </c>
      <c r="C19" s="23">
        <v>2680748</v>
      </c>
      <c r="D19" s="24">
        <v>47604</v>
      </c>
      <c r="E19" s="24">
        <v>162974</v>
      </c>
      <c r="F19" s="33">
        <v>25298</v>
      </c>
      <c r="G19" s="24">
        <v>159342</v>
      </c>
      <c r="H19" s="21">
        <v>0</v>
      </c>
      <c r="I19" s="24">
        <v>278443</v>
      </c>
      <c r="J19" s="24">
        <v>994958</v>
      </c>
      <c r="K19" s="33">
        <v>51173</v>
      </c>
      <c r="L19" s="22">
        <f t="shared" si="0"/>
        <v>15131331</v>
      </c>
      <c r="M19" s="5"/>
      <c r="N19" s="5"/>
      <c r="O19" s="5"/>
      <c r="P19" s="5"/>
      <c r="Q19" s="14"/>
    </row>
    <row r="20" spans="1:17" s="4" customFormat="1" ht="16.5" customHeight="1">
      <c r="A20" s="31" t="s">
        <v>46</v>
      </c>
      <c r="B20" s="32">
        <v>3419480</v>
      </c>
      <c r="C20" s="23">
        <v>854249</v>
      </c>
      <c r="D20" s="24">
        <v>15170</v>
      </c>
      <c r="E20" s="24">
        <v>51933</v>
      </c>
      <c r="F20" s="33">
        <v>8061</v>
      </c>
      <c r="G20" s="24">
        <v>47713</v>
      </c>
      <c r="H20" s="21">
        <v>0</v>
      </c>
      <c r="I20" s="24">
        <v>20431</v>
      </c>
      <c r="J20" s="24">
        <v>257657</v>
      </c>
      <c r="K20" s="33">
        <v>15323</v>
      </c>
      <c r="L20" s="22">
        <f t="shared" si="0"/>
        <v>4690017</v>
      </c>
      <c r="M20" s="5"/>
      <c r="N20" s="5"/>
      <c r="O20" s="5"/>
      <c r="P20" s="5"/>
      <c r="Q20" s="14"/>
    </row>
    <row r="21" spans="1:17" s="4" customFormat="1" ht="16.5" customHeight="1">
      <c r="A21" s="31" t="s">
        <v>20</v>
      </c>
      <c r="B21" s="32">
        <v>4133449</v>
      </c>
      <c r="C21" s="23">
        <v>1032611</v>
      </c>
      <c r="D21" s="24">
        <v>18337</v>
      </c>
      <c r="E21" s="24">
        <v>62777</v>
      </c>
      <c r="F21" s="33">
        <v>9745</v>
      </c>
      <c r="G21" s="24">
        <v>59759</v>
      </c>
      <c r="H21" s="21">
        <v>0</v>
      </c>
      <c r="I21" s="24">
        <v>63763</v>
      </c>
      <c r="J21" s="24">
        <v>0</v>
      </c>
      <c r="K21" s="33">
        <v>19192</v>
      </c>
      <c r="L21" s="22">
        <f t="shared" si="0"/>
        <v>5399633</v>
      </c>
      <c r="M21" s="5"/>
      <c r="N21" s="5"/>
      <c r="O21" s="5"/>
      <c r="P21" s="5"/>
      <c r="Q21" s="14"/>
    </row>
    <row r="22" spans="1:17" s="5" customFormat="1" ht="16.5" customHeight="1">
      <c r="A22" s="31" t="s">
        <v>21</v>
      </c>
      <c r="B22" s="32">
        <v>3829169</v>
      </c>
      <c r="C22" s="23">
        <v>956597</v>
      </c>
      <c r="D22" s="24">
        <v>16987</v>
      </c>
      <c r="E22" s="24">
        <v>58156</v>
      </c>
      <c r="F22" s="33">
        <v>9027</v>
      </c>
      <c r="G22" s="24">
        <v>55403</v>
      </c>
      <c r="H22" s="21">
        <v>0</v>
      </c>
      <c r="I22" s="24">
        <v>47863</v>
      </c>
      <c r="J22" s="24">
        <v>166305</v>
      </c>
      <c r="K22" s="33">
        <v>17793</v>
      </c>
      <c r="L22" s="22">
        <f t="shared" si="0"/>
        <v>5157300</v>
      </c>
      <c r="Q22" s="14"/>
    </row>
    <row r="23" spans="1:17" s="5" customFormat="1" ht="16.5" customHeight="1">
      <c r="A23" s="31" t="s">
        <v>22</v>
      </c>
      <c r="B23" s="32">
        <v>19461262</v>
      </c>
      <c r="C23" s="23">
        <v>4861780</v>
      </c>
      <c r="D23" s="24">
        <v>86335</v>
      </c>
      <c r="E23" s="24">
        <v>295568</v>
      </c>
      <c r="F23" s="33">
        <v>45879</v>
      </c>
      <c r="G23" s="24">
        <v>291301</v>
      </c>
      <c r="H23" s="21">
        <v>0</v>
      </c>
      <c r="I23" s="24">
        <v>560139</v>
      </c>
      <c r="J23" s="24">
        <v>2213335</v>
      </c>
      <c r="K23" s="33">
        <v>93552</v>
      </c>
      <c r="L23" s="22">
        <f t="shared" si="0"/>
        <v>27909151</v>
      </c>
      <c r="Q23" s="14"/>
    </row>
    <row r="24" spans="1:17" s="5" customFormat="1" ht="16.5" customHeight="1">
      <c r="A24" s="31" t="s">
        <v>23</v>
      </c>
      <c r="B24" s="32">
        <v>6587327</v>
      </c>
      <c r="C24" s="23">
        <v>1645635</v>
      </c>
      <c r="D24" s="24">
        <v>29223</v>
      </c>
      <c r="E24" s="24">
        <v>100045</v>
      </c>
      <c r="F24" s="33">
        <v>15529</v>
      </c>
      <c r="G24" s="24">
        <v>95860</v>
      </c>
      <c r="H24" s="21">
        <v>0</v>
      </c>
      <c r="I24" s="24">
        <v>150030</v>
      </c>
      <c r="J24" s="24">
        <v>297425</v>
      </c>
      <c r="K24" s="33">
        <v>30786</v>
      </c>
      <c r="L24" s="22">
        <f t="shared" si="0"/>
        <v>8951860</v>
      </c>
      <c r="Q24" s="14"/>
    </row>
    <row r="25" spans="1:17" s="5" customFormat="1" ht="16.5" customHeight="1">
      <c r="A25" s="31" t="s">
        <v>24</v>
      </c>
      <c r="B25" s="32">
        <v>3736371</v>
      </c>
      <c r="C25" s="23">
        <v>933414</v>
      </c>
      <c r="D25" s="24">
        <v>16576</v>
      </c>
      <c r="E25" s="24">
        <v>56746</v>
      </c>
      <c r="F25" s="33">
        <v>8808</v>
      </c>
      <c r="G25" s="24">
        <v>53596</v>
      </c>
      <c r="H25" s="21">
        <v>0</v>
      </c>
      <c r="I25" s="24">
        <v>43421</v>
      </c>
      <c r="J25" s="24">
        <v>0</v>
      </c>
      <c r="K25" s="33">
        <v>17212</v>
      </c>
      <c r="L25" s="22">
        <f t="shared" si="0"/>
        <v>4866144</v>
      </c>
      <c r="Q25" s="14"/>
    </row>
    <row r="26" spans="1:17" s="5" customFormat="1" ht="16.5" customHeight="1">
      <c r="A26" s="31" t="s">
        <v>25</v>
      </c>
      <c r="B26" s="32">
        <v>3453151</v>
      </c>
      <c r="C26" s="23">
        <v>862660</v>
      </c>
      <c r="D26" s="24">
        <v>15319</v>
      </c>
      <c r="E26" s="24">
        <v>52445</v>
      </c>
      <c r="F26" s="33">
        <v>8141</v>
      </c>
      <c r="G26" s="24">
        <v>49447</v>
      </c>
      <c r="H26" s="21">
        <v>0</v>
      </c>
      <c r="I26" s="24">
        <v>25107</v>
      </c>
      <c r="J26" s="24">
        <v>88719</v>
      </c>
      <c r="K26" s="33">
        <v>15880</v>
      </c>
      <c r="L26" s="22">
        <f t="shared" si="0"/>
        <v>4570869</v>
      </c>
      <c r="Q26" s="14"/>
    </row>
    <row r="27" spans="1:17" s="5" customFormat="1" ht="16.5" customHeight="1">
      <c r="A27" s="31" t="s">
        <v>26</v>
      </c>
      <c r="B27" s="32">
        <v>3614192</v>
      </c>
      <c r="C27" s="23">
        <v>902891</v>
      </c>
      <c r="D27" s="24">
        <v>16034</v>
      </c>
      <c r="E27" s="24">
        <v>54891</v>
      </c>
      <c r="F27" s="33">
        <v>8520</v>
      </c>
      <c r="G27" s="24">
        <v>51530</v>
      </c>
      <c r="H27" s="21">
        <v>0</v>
      </c>
      <c r="I27" s="24">
        <v>41101</v>
      </c>
      <c r="J27" s="24">
        <v>0</v>
      </c>
      <c r="K27" s="33">
        <v>16549</v>
      </c>
      <c r="L27" s="22">
        <f t="shared" si="0"/>
        <v>4705708</v>
      </c>
      <c r="Q27" s="14"/>
    </row>
    <row r="28" spans="1:17" s="5" customFormat="1" ht="16.5" customHeight="1">
      <c r="A28" s="31" t="s">
        <v>27</v>
      </c>
      <c r="B28" s="32">
        <v>3917251</v>
      </c>
      <c r="C28" s="23">
        <v>978601</v>
      </c>
      <c r="D28" s="24">
        <v>17378</v>
      </c>
      <c r="E28" s="24">
        <v>59493</v>
      </c>
      <c r="F28" s="33">
        <v>9235</v>
      </c>
      <c r="G28" s="24">
        <v>56830</v>
      </c>
      <c r="H28" s="21">
        <v>0</v>
      </c>
      <c r="I28" s="24">
        <v>49988</v>
      </c>
      <c r="J28" s="24">
        <v>886272</v>
      </c>
      <c r="K28" s="33">
        <v>18251</v>
      </c>
      <c r="L28" s="22">
        <f t="shared" si="0"/>
        <v>5993299</v>
      </c>
      <c r="Q28" s="14"/>
    </row>
    <row r="29" spans="1:17" s="5" customFormat="1" ht="16.5" customHeight="1">
      <c r="A29" s="31" t="s">
        <v>28</v>
      </c>
      <c r="B29" s="32">
        <v>5036922</v>
      </c>
      <c r="C29" s="23">
        <v>1258315</v>
      </c>
      <c r="D29" s="24">
        <v>22345</v>
      </c>
      <c r="E29" s="24">
        <v>76498</v>
      </c>
      <c r="F29" s="33">
        <v>11874</v>
      </c>
      <c r="G29" s="24">
        <v>73438</v>
      </c>
      <c r="H29" s="21">
        <v>0</v>
      </c>
      <c r="I29" s="24">
        <v>104086</v>
      </c>
      <c r="J29" s="24">
        <v>259102</v>
      </c>
      <c r="K29" s="33">
        <v>23585</v>
      </c>
      <c r="L29" s="22">
        <f t="shared" si="0"/>
        <v>6866165</v>
      </c>
      <c r="Q29" s="14"/>
    </row>
    <row r="30" spans="1:17" s="5" customFormat="1" ht="16.5" customHeight="1">
      <c r="A30" s="31" t="s">
        <v>29</v>
      </c>
      <c r="B30" s="32">
        <v>11793328</v>
      </c>
      <c r="C30" s="23">
        <v>2946189</v>
      </c>
      <c r="D30" s="24">
        <v>52318</v>
      </c>
      <c r="E30" s="24">
        <v>179111</v>
      </c>
      <c r="F30" s="33">
        <v>27802</v>
      </c>
      <c r="G30" s="24">
        <v>175631</v>
      </c>
      <c r="H30" s="21">
        <v>0</v>
      </c>
      <c r="I30" s="24">
        <v>318004</v>
      </c>
      <c r="J30" s="24">
        <v>964047</v>
      </c>
      <c r="K30" s="33">
        <v>56405</v>
      </c>
      <c r="L30" s="22">
        <f t="shared" si="0"/>
        <v>16512835</v>
      </c>
      <c r="Q30" s="14"/>
    </row>
    <row r="31" spans="1:17" s="5" customFormat="1" ht="16.5" customHeight="1">
      <c r="A31" s="31" t="s">
        <v>30</v>
      </c>
      <c r="B31" s="32">
        <v>3749430</v>
      </c>
      <c r="C31" s="23">
        <v>936676</v>
      </c>
      <c r="D31" s="24">
        <v>16633</v>
      </c>
      <c r="E31" s="24">
        <v>56945</v>
      </c>
      <c r="F31" s="33">
        <v>8839</v>
      </c>
      <c r="G31" s="24">
        <v>54073</v>
      </c>
      <c r="H31" s="21">
        <v>0</v>
      </c>
      <c r="I31" s="24">
        <v>43109</v>
      </c>
      <c r="J31" s="24">
        <v>0</v>
      </c>
      <c r="K31" s="33">
        <v>17366</v>
      </c>
      <c r="L31" s="22">
        <f t="shared" si="0"/>
        <v>4883071</v>
      </c>
      <c r="Q31" s="14"/>
    </row>
    <row r="32" spans="1:17" s="5" customFormat="1" ht="16.5" customHeight="1">
      <c r="A32" s="31" t="s">
        <v>31</v>
      </c>
      <c r="B32" s="32">
        <v>4447467</v>
      </c>
      <c r="C32" s="23">
        <v>1111059</v>
      </c>
      <c r="D32" s="24">
        <v>19730</v>
      </c>
      <c r="E32" s="24">
        <v>67546</v>
      </c>
      <c r="F32" s="33">
        <v>10485</v>
      </c>
      <c r="G32" s="24">
        <v>64787</v>
      </c>
      <c r="H32" s="21">
        <v>0</v>
      </c>
      <c r="I32" s="24">
        <v>73145</v>
      </c>
      <c r="J32" s="24">
        <v>0</v>
      </c>
      <c r="K32" s="33">
        <v>20807</v>
      </c>
      <c r="L32" s="22">
        <f t="shared" si="0"/>
        <v>5815026</v>
      </c>
      <c r="Q32" s="14"/>
    </row>
    <row r="33" spans="1:17" s="5" customFormat="1" ht="16.5" customHeight="1">
      <c r="A33" s="31" t="s">
        <v>32</v>
      </c>
      <c r="B33" s="32">
        <v>6411164</v>
      </c>
      <c r="C33" s="23">
        <v>1601626</v>
      </c>
      <c r="D33" s="24">
        <v>28442</v>
      </c>
      <c r="E33" s="24">
        <v>97370</v>
      </c>
      <c r="F33" s="33">
        <v>15114</v>
      </c>
      <c r="G33" s="24">
        <v>93905</v>
      </c>
      <c r="H33" s="21">
        <v>0</v>
      </c>
      <c r="I33" s="24">
        <v>143020</v>
      </c>
      <c r="J33" s="24">
        <v>0</v>
      </c>
      <c r="K33" s="33">
        <v>30158</v>
      </c>
      <c r="L33" s="22">
        <f t="shared" si="0"/>
        <v>8420799</v>
      </c>
      <c r="Q33" s="14"/>
    </row>
    <row r="34" spans="1:17" s="5" customFormat="1" ht="16.5" customHeight="1">
      <c r="A34" s="31" t="s">
        <v>33</v>
      </c>
      <c r="B34" s="32">
        <v>3392391</v>
      </c>
      <c r="C34" s="23">
        <v>847481</v>
      </c>
      <c r="D34" s="24">
        <v>15050</v>
      </c>
      <c r="E34" s="24">
        <v>51522</v>
      </c>
      <c r="F34" s="33">
        <v>7998</v>
      </c>
      <c r="G34" s="24">
        <v>48331</v>
      </c>
      <c r="H34" s="21">
        <v>0</v>
      </c>
      <c r="I34" s="24">
        <v>19812</v>
      </c>
      <c r="J34" s="24">
        <v>203931</v>
      </c>
      <c r="K34" s="33">
        <v>15522</v>
      </c>
      <c r="L34" s="22">
        <f t="shared" si="0"/>
        <v>4602038</v>
      </c>
      <c r="Q34" s="14"/>
    </row>
    <row r="35" spans="1:17" s="5" customFormat="1" ht="16.5" customHeight="1">
      <c r="A35" s="31" t="s">
        <v>34</v>
      </c>
      <c r="B35" s="32">
        <v>3602090</v>
      </c>
      <c r="C35" s="23">
        <v>899868</v>
      </c>
      <c r="D35" s="24">
        <v>15980</v>
      </c>
      <c r="E35" s="24">
        <v>54707</v>
      </c>
      <c r="F35" s="33">
        <v>8492</v>
      </c>
      <c r="G35" s="24">
        <v>51612</v>
      </c>
      <c r="H35" s="21">
        <v>0</v>
      </c>
      <c r="I35" s="24">
        <v>38632</v>
      </c>
      <c r="J35" s="24">
        <v>0</v>
      </c>
      <c r="K35" s="33">
        <v>16575</v>
      </c>
      <c r="L35" s="22">
        <f t="shared" si="0"/>
        <v>4687956</v>
      </c>
      <c r="Q35" s="14"/>
    </row>
    <row r="36" spans="1:17" s="5" customFormat="1" ht="16.5" customHeight="1">
      <c r="A36" s="31" t="s">
        <v>35</v>
      </c>
      <c r="B36" s="32">
        <v>3698726</v>
      </c>
      <c r="C36" s="23">
        <v>924010</v>
      </c>
      <c r="D36" s="24">
        <v>16409</v>
      </c>
      <c r="E36" s="24">
        <v>56174</v>
      </c>
      <c r="F36" s="33">
        <v>8720</v>
      </c>
      <c r="G36" s="24">
        <v>52408</v>
      </c>
      <c r="H36" s="21">
        <v>0</v>
      </c>
      <c r="I36" s="24">
        <v>20660</v>
      </c>
      <c r="J36" s="24">
        <v>270536</v>
      </c>
      <c r="K36" s="33">
        <v>16831</v>
      </c>
      <c r="L36" s="22">
        <f t="shared" si="0"/>
        <v>5064474</v>
      </c>
      <c r="Q36" s="14"/>
    </row>
    <row r="37" spans="1:17" s="5" customFormat="1" ht="16.5" customHeight="1">
      <c r="A37" s="31" t="s">
        <v>36</v>
      </c>
      <c r="B37" s="32">
        <v>6041303</v>
      </c>
      <c r="C37" s="23">
        <v>1509228</v>
      </c>
      <c r="D37" s="24">
        <v>26801</v>
      </c>
      <c r="E37" s="24">
        <v>91752</v>
      </c>
      <c r="F37" s="33">
        <v>14242</v>
      </c>
      <c r="G37" s="24">
        <v>88825</v>
      </c>
      <c r="H37" s="21">
        <v>0</v>
      </c>
      <c r="I37" s="24">
        <v>136289</v>
      </c>
      <c r="J37" s="24">
        <v>319099</v>
      </c>
      <c r="K37" s="33">
        <v>28526</v>
      </c>
      <c r="L37" s="22">
        <f t="shared" si="0"/>
        <v>8256065</v>
      </c>
      <c r="Q37" s="14"/>
    </row>
    <row r="38" spans="1:17" s="4" customFormat="1" ht="16.5" customHeight="1">
      <c r="A38" s="31" t="s">
        <v>37</v>
      </c>
      <c r="B38" s="32">
        <v>4677470</v>
      </c>
      <c r="C38" s="23">
        <v>1168518</v>
      </c>
      <c r="D38" s="24">
        <v>20750</v>
      </c>
      <c r="E38" s="24">
        <v>71039</v>
      </c>
      <c r="F38" s="33">
        <v>11027</v>
      </c>
      <c r="G38" s="24">
        <v>68424</v>
      </c>
      <c r="H38" s="21">
        <v>0</v>
      </c>
      <c r="I38" s="24">
        <v>87884</v>
      </c>
      <c r="J38" s="24">
        <v>403212</v>
      </c>
      <c r="K38" s="33">
        <v>21975</v>
      </c>
      <c r="L38" s="22">
        <f t="shared" si="0"/>
        <v>6530299</v>
      </c>
      <c r="M38" s="5"/>
      <c r="N38" s="5"/>
      <c r="O38" s="5"/>
      <c r="P38" s="5"/>
      <c r="Q38" s="14"/>
    </row>
    <row r="39" spans="1:17" s="4" customFormat="1" ht="16.5" customHeight="1">
      <c r="A39" s="31" t="s">
        <v>38</v>
      </c>
      <c r="B39" s="32">
        <v>4043609</v>
      </c>
      <c r="C39" s="23">
        <v>1010168</v>
      </c>
      <c r="D39" s="24">
        <v>17938</v>
      </c>
      <c r="E39" s="24">
        <v>61412</v>
      </c>
      <c r="F39" s="33">
        <v>9533</v>
      </c>
      <c r="G39" s="24">
        <v>57548</v>
      </c>
      <c r="H39" s="21">
        <v>0</v>
      </c>
      <c r="I39" s="24">
        <v>50480</v>
      </c>
      <c r="J39" s="24">
        <v>864</v>
      </c>
      <c r="K39" s="33">
        <v>18482</v>
      </c>
      <c r="L39" s="22">
        <f t="shared" si="0"/>
        <v>5270034</v>
      </c>
      <c r="M39" s="5"/>
      <c r="N39" s="5"/>
      <c r="O39" s="5"/>
      <c r="P39" s="5"/>
      <c r="Q39" s="14"/>
    </row>
    <row r="40" spans="1:17" s="4" customFormat="1" ht="16.5" customHeight="1">
      <c r="A40" s="31" t="s">
        <v>39</v>
      </c>
      <c r="B40" s="32">
        <v>3921963</v>
      </c>
      <c r="C40" s="23">
        <v>979778</v>
      </c>
      <c r="D40" s="24">
        <v>17399</v>
      </c>
      <c r="E40" s="24">
        <v>59565</v>
      </c>
      <c r="F40" s="33">
        <v>9246</v>
      </c>
      <c r="G40" s="24">
        <v>56202</v>
      </c>
      <c r="H40" s="21">
        <v>0</v>
      </c>
      <c r="I40" s="24">
        <v>33162</v>
      </c>
      <c r="J40" s="24">
        <v>7765</v>
      </c>
      <c r="K40" s="33">
        <v>18050</v>
      </c>
      <c r="L40" s="22">
        <f t="shared" si="0"/>
        <v>5103130</v>
      </c>
      <c r="M40" s="5"/>
      <c r="N40" s="5"/>
      <c r="O40" s="5"/>
      <c r="P40" s="5"/>
      <c r="Q40" s="14"/>
    </row>
    <row r="41" spans="1:17" s="4" customFormat="1" ht="16.5" customHeight="1">
      <c r="A41" s="31" t="s">
        <v>40</v>
      </c>
      <c r="B41" s="32">
        <v>8220730</v>
      </c>
      <c r="C41" s="23">
        <v>2053689</v>
      </c>
      <c r="D41" s="24">
        <v>36469</v>
      </c>
      <c r="E41" s="24">
        <v>124853</v>
      </c>
      <c r="F41" s="33">
        <v>19380</v>
      </c>
      <c r="G41" s="24">
        <v>117754</v>
      </c>
      <c r="H41" s="21">
        <v>0</v>
      </c>
      <c r="I41" s="24">
        <v>191273</v>
      </c>
      <c r="J41" s="24">
        <v>682154</v>
      </c>
      <c r="K41" s="33">
        <v>37817</v>
      </c>
      <c r="L41" s="22">
        <f t="shared" si="0"/>
        <v>11484119</v>
      </c>
      <c r="M41" s="5"/>
      <c r="N41" s="5"/>
      <c r="O41" s="5"/>
      <c r="P41" s="5"/>
      <c r="Q41" s="14"/>
    </row>
    <row r="42" spans="1:17" s="4" customFormat="1" ht="16.5" customHeight="1">
      <c r="A42" s="31" t="s">
        <v>47</v>
      </c>
      <c r="B42" s="32">
        <v>4659856</v>
      </c>
      <c r="C42" s="23">
        <v>1164117</v>
      </c>
      <c r="D42" s="24">
        <v>20672</v>
      </c>
      <c r="E42" s="24">
        <v>70772</v>
      </c>
      <c r="F42" s="33">
        <v>10986</v>
      </c>
      <c r="G42" s="24">
        <v>67159</v>
      </c>
      <c r="H42" s="21">
        <v>0</v>
      </c>
      <c r="I42" s="24">
        <v>72320</v>
      </c>
      <c r="J42" s="24">
        <v>237757</v>
      </c>
      <c r="K42" s="33">
        <v>21568</v>
      </c>
      <c r="L42" s="22">
        <f t="shared" si="0"/>
        <v>6325207</v>
      </c>
      <c r="M42" s="5"/>
      <c r="N42" s="5"/>
      <c r="O42" s="5"/>
      <c r="P42" s="5"/>
      <c r="Q42" s="14"/>
    </row>
    <row r="43" spans="1:17" s="4" customFormat="1" ht="16.5" customHeight="1">
      <c r="A43" s="31" t="s">
        <v>41</v>
      </c>
      <c r="B43" s="32">
        <v>11309829</v>
      </c>
      <c r="C43" s="23">
        <v>2825403</v>
      </c>
      <c r="D43" s="24">
        <v>50173</v>
      </c>
      <c r="E43" s="24">
        <v>171768</v>
      </c>
      <c r="F43" s="33">
        <v>26663</v>
      </c>
      <c r="G43" s="24">
        <v>164591</v>
      </c>
      <c r="H43" s="21">
        <v>0</v>
      </c>
      <c r="I43" s="24">
        <v>275132</v>
      </c>
      <c r="J43" s="24">
        <v>1079012</v>
      </c>
      <c r="K43" s="33">
        <v>52859</v>
      </c>
      <c r="L43" s="22">
        <f t="shared" si="0"/>
        <v>15955430</v>
      </c>
      <c r="M43" s="5"/>
      <c r="N43" s="5"/>
      <c r="O43" s="5"/>
      <c r="P43" s="5"/>
      <c r="Q43" s="14"/>
    </row>
    <row r="44" spans="1:17" s="4" customFormat="1" ht="16.5" customHeight="1">
      <c r="A44" s="31" t="s">
        <v>42</v>
      </c>
      <c r="B44" s="32">
        <v>6675564</v>
      </c>
      <c r="C44" s="23">
        <v>1667678</v>
      </c>
      <c r="D44" s="24">
        <v>29614</v>
      </c>
      <c r="E44" s="24">
        <v>101385</v>
      </c>
      <c r="F44" s="33">
        <v>15737</v>
      </c>
      <c r="G44" s="24">
        <v>97977</v>
      </c>
      <c r="H44" s="21">
        <v>0</v>
      </c>
      <c r="I44" s="24">
        <v>145871</v>
      </c>
      <c r="J44" s="24">
        <v>260785</v>
      </c>
      <c r="K44" s="33">
        <v>31466</v>
      </c>
      <c r="L44" s="22">
        <f t="shared" si="0"/>
        <v>9026077</v>
      </c>
      <c r="M44" s="5"/>
      <c r="N44" s="5"/>
      <c r="O44" s="5"/>
      <c r="P44" s="5"/>
      <c r="Q44" s="14"/>
    </row>
    <row r="45" spans="1:17" s="4" customFormat="1" ht="16.5" customHeight="1">
      <c r="A45" s="31" t="s">
        <v>43</v>
      </c>
      <c r="B45" s="32">
        <v>4490521</v>
      </c>
      <c r="C45" s="23">
        <v>1121815</v>
      </c>
      <c r="D45" s="24">
        <v>19921</v>
      </c>
      <c r="E45" s="24">
        <v>68200</v>
      </c>
      <c r="F45" s="33">
        <v>10586</v>
      </c>
      <c r="G45" s="24">
        <v>65555</v>
      </c>
      <c r="H45" s="21">
        <v>0</v>
      </c>
      <c r="I45" s="24">
        <v>93880</v>
      </c>
      <c r="J45" s="24">
        <v>1074613</v>
      </c>
      <c r="K45" s="33">
        <v>21053</v>
      </c>
      <c r="L45" s="22">
        <f t="shared" si="0"/>
        <v>6966144</v>
      </c>
      <c r="M45" s="5"/>
      <c r="N45" s="5"/>
      <c r="O45" s="5"/>
      <c r="P45" s="5"/>
      <c r="Q45" s="14"/>
    </row>
    <row r="46" spans="1:17" s="4" customFormat="1" ht="16.5" customHeight="1">
      <c r="A46" s="31" t="s">
        <v>54</v>
      </c>
      <c r="B46" s="32">
        <v>3388305</v>
      </c>
      <c r="C46" s="23">
        <v>846461</v>
      </c>
      <c r="D46" s="24">
        <v>15031</v>
      </c>
      <c r="E46" s="24">
        <v>51460</v>
      </c>
      <c r="F46" s="33">
        <v>7988</v>
      </c>
      <c r="G46" s="24">
        <v>48515</v>
      </c>
      <c r="H46" s="21">
        <v>0</v>
      </c>
      <c r="I46" s="24">
        <v>25919</v>
      </c>
      <c r="J46" s="24">
        <v>178918</v>
      </c>
      <c r="K46" s="33">
        <v>15581</v>
      </c>
      <c r="L46" s="22">
        <f t="shared" si="0"/>
        <v>4578178</v>
      </c>
      <c r="M46" s="5"/>
      <c r="N46" s="5"/>
      <c r="O46" s="5"/>
      <c r="P46" s="5"/>
      <c r="Q46" s="14"/>
    </row>
    <row r="47" spans="1:12" ht="13.5" thickBot="1">
      <c r="A47" s="8" t="s">
        <v>44</v>
      </c>
      <c r="B47" s="9">
        <f aca="true" t="shared" si="1" ref="B47:L47">SUM(B11:B46)</f>
        <v>245474535</v>
      </c>
      <c r="C47" s="9">
        <f t="shared" si="1"/>
        <v>61324036</v>
      </c>
      <c r="D47" s="9">
        <f t="shared" si="1"/>
        <v>1088984</v>
      </c>
      <c r="E47" s="9">
        <f t="shared" si="1"/>
        <v>3728149</v>
      </c>
      <c r="F47" s="9">
        <f t="shared" si="1"/>
        <v>578698</v>
      </c>
      <c r="G47" s="9">
        <f t="shared" si="1"/>
        <v>3591819</v>
      </c>
      <c r="H47" s="9">
        <f t="shared" si="1"/>
        <v>0</v>
      </c>
      <c r="I47" s="9">
        <f t="shared" si="1"/>
        <v>5127885</v>
      </c>
      <c r="J47" s="9">
        <f t="shared" si="1"/>
        <v>16573734</v>
      </c>
      <c r="K47" s="9">
        <f t="shared" si="1"/>
        <v>1153525</v>
      </c>
      <c r="L47" s="9">
        <f t="shared" si="1"/>
        <v>338641365</v>
      </c>
    </row>
    <row r="48" spans="1:16" s="4" customFormat="1" ht="5.25" customHeight="1" thickTop="1">
      <c r="A48" s="26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5"/>
      <c r="N48" s="5"/>
      <c r="O48" s="5"/>
      <c r="P48" s="5"/>
    </row>
    <row r="49" spans="1:16" s="13" customFormat="1" ht="12">
      <c r="A49" s="25" t="s">
        <v>49</v>
      </c>
      <c r="B49" s="28" t="s">
        <v>50</v>
      </c>
      <c r="C49" s="29"/>
      <c r="D49" s="29">
        <v>-4265379.77</v>
      </c>
      <c r="E49" s="11"/>
      <c r="F49" s="11"/>
      <c r="G49" s="11"/>
      <c r="H49" s="11"/>
      <c r="I49" s="10"/>
      <c r="J49" s="11"/>
      <c r="K49" s="11"/>
      <c r="L49" s="12"/>
      <c r="M49" s="16"/>
      <c r="N49" s="16"/>
      <c r="O49" s="16"/>
      <c r="P49" s="16"/>
    </row>
    <row r="50" spans="2:16" ht="12.75">
      <c r="B50" s="30" t="s">
        <v>55</v>
      </c>
      <c r="C50" s="12"/>
      <c r="D50" s="29">
        <v>-7606483</v>
      </c>
      <c r="E50"/>
      <c r="F50"/>
      <c r="G50"/>
      <c r="H50"/>
      <c r="J50"/>
      <c r="K50"/>
      <c r="O50"/>
      <c r="P50"/>
    </row>
    <row r="51" spans="2:16" ht="12.75">
      <c r="B51" s="30" t="s">
        <v>56</v>
      </c>
      <c r="C51" s="12"/>
      <c r="D51" s="29"/>
      <c r="E51"/>
      <c r="F51"/>
      <c r="G51"/>
      <c r="H51"/>
      <c r="J51"/>
      <c r="K51"/>
      <c r="O51"/>
      <c r="P51"/>
    </row>
    <row r="52" spans="3:4" ht="12.75">
      <c r="C52" s="34" t="s">
        <v>57</v>
      </c>
      <c r="D52" s="29">
        <v>189848022</v>
      </c>
    </row>
    <row r="53" spans="3:4" ht="12.75">
      <c r="C53" s="34" t="s">
        <v>58</v>
      </c>
      <c r="D53" s="29">
        <v>8052884</v>
      </c>
    </row>
    <row r="54" spans="3:4" ht="12.75">
      <c r="C54" s="34" t="s">
        <v>59</v>
      </c>
      <c r="D54" s="35">
        <v>-9236058</v>
      </c>
    </row>
    <row r="55" spans="3:4" ht="12.75">
      <c r="C55" s="34" t="s">
        <v>60</v>
      </c>
      <c r="D55" s="29">
        <f>SUM(D52:D54)</f>
        <v>188664848</v>
      </c>
    </row>
  </sheetData>
  <sheetProtection/>
  <printOptions horizontalCentered="1"/>
  <pageMargins left="0.15748031496062992" right="0.15748031496062992" top="0.75" bottom="0.31496062992125984" header="0.15748031496062992" footer="0.1968503937007874"/>
  <pageSetup fitToHeight="1" fitToWidth="1" horizontalDpi="600" verticalDpi="600" orientation="landscape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CONTA-07</dc:creator>
  <cp:keywords/>
  <dc:description/>
  <cp:lastModifiedBy>César Pinzón</cp:lastModifiedBy>
  <cp:lastPrinted>2023-05-16T22:53:55Z</cp:lastPrinted>
  <dcterms:created xsi:type="dcterms:W3CDTF">2019-03-08T16:09:37Z</dcterms:created>
  <dcterms:modified xsi:type="dcterms:W3CDTF">2023-07-06T18:44:29Z</dcterms:modified>
  <cp:category/>
  <cp:version/>
  <cp:contentType/>
  <cp:contentStatus/>
</cp:coreProperties>
</file>