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<sst xmlns="http://schemas.openxmlformats.org/spreadsheetml/2006/main" count="56" uniqueCount="56">
  <si>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</si>
  <si>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</si>
  <si>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</si>
  <si>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</si>
  <si>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</si>
  <si>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</si>
  <si>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</si>
  <si>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</si>
  <si>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</si>
  <si>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</si>
  <si>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</si>
  <si>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</si>
  <si>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</si>
  <si>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</si>
  <si>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</si>
  <si>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</si>
  <si>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</si>
  <si>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</si>
  <si>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</si>
  <si>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</si>
  <si>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</si>
  <si>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</si>
  <si>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</si>
  <si>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</si>
  <si>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</si>
  <si>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</si>
  <si>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</si>
  <si>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</si>
  <si>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</si>
  <si>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</si>
  <si>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</si>
  <si>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</si>
  <si>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</si>
  <si>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</si>
  <si>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</si>
  <si>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</si>
  <si>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</si>
  <si>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</si>
  <si>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</si>
  <si>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</si>
  <si>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</si>
  <si>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</si>
  <si>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</si>
  <si>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</si>
  <si>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TOTAL:</t>
  </si>
  <si>
    <t>COATETELCO</t>
  </si>
  <si>
    <t>HUEYAPAN</t>
  </si>
  <si>
    <t>XOXOCOTLA</t>
  </si>
  <si>
    <t>Fondo ISR</t>
  </si>
  <si>
    <t>NOTA:</t>
  </si>
  <si>
    <t>ZACUALPAN DE AMILPAS</t>
  </si>
  <si>
    <t>EN EL MES DE MARZO DEL EJERCICIO FISCAL 2024</t>
  </si>
  <si>
    <t>Cuenta por Liquidar Certificada de Participaciones de Gasolina y Diésel (1)
Febrero 2024</t>
  </si>
  <si>
    <t>ParticipacionesFondo de Compensación de  Gasolina y Diésel (1)
Febrero 2024</t>
  </si>
  <si>
    <t>ISR Enajenación Inmuebles Febrero 2024</t>
  </si>
  <si>
    <t>SE APLICA LA COMPENSACIÓN DEFINITIVA 2023 DE F.E.I.E.F. EN EL F.G.P. CON OFICIO UCH/0176-AR/2024 DE FECHA 07 FEBRERO 2023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</si>
</sst>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0" fillId="0" borderId="0" xfId="0" applyAlignment="1">
      <alignment vertical="center"/>
    </xf>
    <xf numFmtId="164" fontId="0" fillId="0" borderId="0" xfId="47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164" fontId="4" fillId="33" borderId="11" xfId="47" applyFont="1" applyFill="1" applyBorder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0" fillId="0" borderId="0" xfId="0" applyNumberFormat="1" applyFill="1" applyAlignment="1">
      <alignment/>
    </xf>
    <xf numFmtId="164" fontId="0" fillId="0" borderId="0" xfId="47" applyFont="1" applyAlignment="1">
      <alignment vertical="center"/>
    </xf>
    <xf numFmtId="164" fontId="6" fillId="0" borderId="0" xfId="47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64" fontId="4" fillId="0" borderId="0" xfId="47" applyFont="1" applyFill="1" applyBorder="1" applyAlignment="1">
      <alignment/>
    </xf>
    <xf numFmtId="43" fontId="4" fillId="0" borderId="0" xfId="0" applyNumberFormat="1" applyFont="1" applyAlignment="1">
      <alignment/>
    </xf>
    <xf numFmtId="164" fontId="4" fillId="0" borderId="0" xfId="47" applyFont="1" applyAlignment="1">
      <alignment/>
    </xf>
    <xf numFmtId="164" fontId="4" fillId="0" borderId="0" xfId="47" applyFont="1" applyAlignment="1">
      <alignment vertical="center"/>
    </xf>
    <xf numFmtId="164" fontId="3" fillId="0" borderId="0" xfId="47" applyFont="1" applyAlignment="1">
      <alignment/>
    </xf>
    <xf numFmtId="0" fontId="5" fillId="0" borderId="12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164" fontId="4" fillId="34" borderId="21" xfId="47" applyFont="1" applyFill="1" applyBorder="1" applyAlignment="1">
      <alignment horizontal="center" vertical="center" wrapText="1"/>
    </xf>
    <xf numFmtId="164" fontId="4" fillId="34" borderId="22" xfId="47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6" xfId="53"/>
    <cellStyle name="Normal 7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2</xdr:col>
      <xdr:colOff>85725</xdr:colOff>
      <xdr:row>6</xdr:row>
      <xdr:rowOff>190500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0"/>
          <a:ext cx="1200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47625</xdr:rowOff>
    </xdr:from>
    <xdr:to>
      <xdr:col>12</xdr:col>
      <xdr:colOff>1019175</xdr:colOff>
      <xdr:row>6</xdr:row>
      <xdr:rowOff>161925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54325" y="47625"/>
          <a:ext cx="1019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tabSelected="1" view="pageBreakPreview" zoomScale="89" zoomScaleNormal="89" zoomScaleSheetLayoutView="89" zoomScalePageLayoutView="0" workbookViewId="0" topLeftCell="D1">
      <selection activeCell="L11" sqref="L11"/>
    </sheetView>
  </sheetViews>
  <sheetFormatPr defaultColWidth="11.421875" defaultRowHeight="12.75"/>
  <cols>
    <col min="1" max="1" width="24.28125" style="0" customWidth="1"/>
    <col min="2" max="2" width="20.8515625" style="0" customWidth="1"/>
    <col min="3" max="3" width="21.28125" style="7" customWidth="1"/>
    <col min="4" max="5" width="15.421875" style="7" customWidth="1"/>
    <col min="6" max="6" width="19.421875" style="7" customWidth="1"/>
    <col min="7" max="7" width="19.140625" style="7" customWidth="1"/>
    <col min="8" max="8" width="19.8515625" style="7" customWidth="1"/>
    <col min="9" max="10" width="21.00390625" style="0" customWidth="1"/>
    <col min="11" max="11" width="15.28125" style="7" customWidth="1"/>
    <col min="12" max="12" width="20.28125" style="7" customWidth="1"/>
    <col min="13" max="13" width="18.00390625" style="0" customWidth="1"/>
    <col min="14" max="17" width="24.7109375" style="7" customWidth="1"/>
  </cols>
  <sheetData>
    <row r="1" ht="12.75"/>
    <row r="2" spans="1:13" ht="18">
      <c r="A2" s="1" t="s">
        <v>0</v>
      </c>
      <c r="B2" s="2"/>
      <c r="C2" s="3"/>
      <c r="D2" s="3"/>
      <c r="E2" s="3"/>
      <c r="F2" s="3"/>
      <c r="G2" s="3"/>
      <c r="H2" s="3"/>
      <c r="I2" s="2"/>
      <c r="J2" s="2"/>
      <c r="K2" s="3"/>
      <c r="L2" s="3"/>
      <c r="M2" s="2"/>
    </row>
    <row r="3" spans="1:13" ht="18">
      <c r="A3" s="1" t="s">
        <v>1</v>
      </c>
      <c r="B3" s="2"/>
      <c r="C3" s="3"/>
      <c r="D3" s="3"/>
      <c r="E3" s="3"/>
      <c r="F3" s="3"/>
      <c r="G3" s="3"/>
      <c r="H3" s="3"/>
      <c r="I3" s="2"/>
      <c r="J3" s="2"/>
      <c r="K3" s="3"/>
      <c r="L3" s="3"/>
      <c r="M3" s="2"/>
    </row>
    <row r="4" spans="1:13" ht="8.25" customHeight="1">
      <c r="A4" s="1"/>
      <c r="B4" s="2"/>
      <c r="C4" s="3"/>
      <c r="D4" s="3"/>
      <c r="E4" s="3"/>
      <c r="F4" s="3"/>
      <c r="G4" s="3"/>
      <c r="H4" s="3"/>
      <c r="I4" s="2"/>
      <c r="J4" s="2"/>
      <c r="K4" s="3"/>
      <c r="L4" s="3"/>
      <c r="M4" s="2"/>
    </row>
    <row r="5" spans="1:13" ht="8.25" customHeight="1">
      <c r="A5" s="1"/>
      <c r="B5" s="2"/>
      <c r="C5" s="3"/>
      <c r="D5" s="3"/>
      <c r="E5" s="3"/>
      <c r="F5" s="3"/>
      <c r="G5" s="3"/>
      <c r="H5" s="3"/>
      <c r="I5" s="2"/>
      <c r="J5" s="2"/>
      <c r="K5" s="3"/>
      <c r="L5" s="3"/>
      <c r="M5" s="2"/>
    </row>
    <row r="6" spans="1:13" ht="18">
      <c r="A6" s="1" t="s">
        <v>2</v>
      </c>
      <c r="B6" s="2"/>
      <c r="C6" s="3"/>
      <c r="D6" s="3"/>
      <c r="E6" s="3"/>
      <c r="F6" s="3"/>
      <c r="G6" s="3"/>
      <c r="H6" s="3"/>
      <c r="I6" s="2"/>
      <c r="J6" s="2"/>
      <c r="K6" s="3"/>
      <c r="L6" s="3"/>
      <c r="M6" s="2"/>
    </row>
    <row r="7" spans="1:13" ht="18">
      <c r="A7" s="1" t="s">
        <v>51</v>
      </c>
      <c r="B7" s="2"/>
      <c r="C7" s="3"/>
      <c r="D7" s="3"/>
      <c r="E7" s="3"/>
      <c r="F7" s="3"/>
      <c r="G7" s="3"/>
      <c r="H7" s="3"/>
      <c r="I7" s="2"/>
      <c r="J7" s="2"/>
      <c r="K7" s="3"/>
      <c r="L7" s="3"/>
      <c r="M7" s="2"/>
    </row>
    <row r="8" spans="1:13" ht="18">
      <c r="A8" s="1"/>
      <c r="B8" s="2"/>
      <c r="C8" s="3"/>
      <c r="D8" s="3"/>
      <c r="E8" s="3"/>
      <c r="F8" s="3"/>
      <c r="G8" s="3"/>
      <c r="H8" s="3"/>
      <c r="I8" s="2"/>
      <c r="J8" s="2"/>
      <c r="K8" s="3"/>
      <c r="L8" s="3"/>
      <c r="M8" s="2"/>
    </row>
    <row r="9" spans="1:13" ht="30.75" customHeight="1">
      <c r="A9" s="42" t="s">
        <v>3</v>
      </c>
      <c r="B9" s="37" t="s">
        <v>4</v>
      </c>
      <c r="C9" s="35" t="s">
        <v>5</v>
      </c>
      <c r="D9" s="35" t="s">
        <v>6</v>
      </c>
      <c r="E9" s="35" t="s">
        <v>7</v>
      </c>
      <c r="F9" s="35" t="s">
        <v>8</v>
      </c>
      <c r="G9" s="35" t="s">
        <v>9</v>
      </c>
      <c r="H9" s="35" t="s">
        <v>10</v>
      </c>
      <c r="I9" s="37" t="s">
        <v>52</v>
      </c>
      <c r="J9" s="37" t="s">
        <v>53</v>
      </c>
      <c r="K9" s="35" t="s">
        <v>48</v>
      </c>
      <c r="L9" s="35" t="s">
        <v>54</v>
      </c>
      <c r="M9" s="40" t="s">
        <v>11</v>
      </c>
    </row>
    <row r="10" spans="1:17" s="6" customFormat="1" ht="48" customHeight="1">
      <c r="A10" s="43"/>
      <c r="B10" s="38"/>
      <c r="C10" s="36"/>
      <c r="D10" s="36"/>
      <c r="E10" s="36"/>
      <c r="F10" s="36"/>
      <c r="G10" s="36"/>
      <c r="H10" s="36"/>
      <c r="I10" s="38"/>
      <c r="J10" s="38"/>
      <c r="K10" s="36"/>
      <c r="L10" s="36"/>
      <c r="M10" s="41"/>
      <c r="N10" s="15"/>
      <c r="O10" s="15"/>
      <c r="P10" s="15"/>
      <c r="Q10" s="15"/>
    </row>
    <row r="11" spans="1:18" s="4" customFormat="1" ht="17.25" customHeight="1">
      <c r="A11" s="24" t="s">
        <v>12</v>
      </c>
      <c r="B11" s="25">
        <v>3039379</v>
      </c>
      <c r="C11" s="26">
        <v>810116</v>
      </c>
      <c r="D11" s="27">
        <v>44373</v>
      </c>
      <c r="E11" s="27">
        <v>62391</v>
      </c>
      <c r="F11" s="28">
        <v>9460</v>
      </c>
      <c r="G11" s="27">
        <v>81445</v>
      </c>
      <c r="H11" s="27">
        <v>0</v>
      </c>
      <c r="I11" s="27">
        <v>57859</v>
      </c>
      <c r="J11" s="27">
        <v>65877</v>
      </c>
      <c r="K11" s="27">
        <v>0</v>
      </c>
      <c r="L11" s="28">
        <v>9311</v>
      </c>
      <c r="M11" s="29">
        <f aca="true" t="shared" si="0" ref="M11:M46">SUM(B11:L11)</f>
        <v>4180211</v>
      </c>
      <c r="N11" s="5"/>
      <c r="O11" s="5"/>
      <c r="P11" s="5"/>
      <c r="Q11" s="5"/>
      <c r="R11" s="14"/>
    </row>
    <row r="12" spans="1:18" s="4" customFormat="1" ht="16.5" customHeight="1">
      <c r="A12" s="30" t="s">
        <v>13</v>
      </c>
      <c r="B12" s="31">
        <v>4089504</v>
      </c>
      <c r="C12" s="32">
        <v>1090017</v>
      </c>
      <c r="D12" s="33">
        <v>59705</v>
      </c>
      <c r="E12" s="33">
        <v>83948</v>
      </c>
      <c r="F12" s="34">
        <v>12729</v>
      </c>
      <c r="G12" s="33">
        <v>110619</v>
      </c>
      <c r="H12" s="27">
        <v>0</v>
      </c>
      <c r="I12" s="33">
        <v>82958</v>
      </c>
      <c r="J12" s="33">
        <v>94454</v>
      </c>
      <c r="K12" s="33">
        <v>0</v>
      </c>
      <c r="L12" s="34">
        <v>12646</v>
      </c>
      <c r="M12" s="29">
        <f t="shared" si="0"/>
        <v>5636580</v>
      </c>
      <c r="N12" s="5"/>
      <c r="O12" s="5"/>
      <c r="P12" s="5"/>
      <c r="Q12" s="5"/>
      <c r="R12" s="14"/>
    </row>
    <row r="13" spans="1:18" s="4" customFormat="1" ht="16.5" customHeight="1">
      <c r="A13" s="30" t="s">
        <v>14</v>
      </c>
      <c r="B13" s="31">
        <v>4254921</v>
      </c>
      <c r="C13" s="32">
        <v>1134107</v>
      </c>
      <c r="D13" s="33">
        <v>62119</v>
      </c>
      <c r="E13" s="33">
        <v>87343</v>
      </c>
      <c r="F13" s="34">
        <v>13243</v>
      </c>
      <c r="G13" s="33">
        <v>113885</v>
      </c>
      <c r="H13" s="27">
        <v>0</v>
      </c>
      <c r="I13" s="33">
        <v>128797</v>
      </c>
      <c r="J13" s="33">
        <v>146645</v>
      </c>
      <c r="K13" s="33">
        <v>248640</v>
      </c>
      <c r="L13" s="34">
        <v>13019</v>
      </c>
      <c r="M13" s="29">
        <f t="shared" si="0"/>
        <v>6202719</v>
      </c>
      <c r="N13" s="5"/>
      <c r="O13" s="5"/>
      <c r="P13" s="5"/>
      <c r="Q13" s="5"/>
      <c r="R13" s="14"/>
    </row>
    <row r="14" spans="1:18" s="4" customFormat="1" ht="16.5" customHeight="1">
      <c r="A14" s="30" t="s">
        <v>15</v>
      </c>
      <c r="B14" s="31">
        <v>7171042</v>
      </c>
      <c r="C14" s="32">
        <v>1911370</v>
      </c>
      <c r="D14" s="33">
        <v>104693</v>
      </c>
      <c r="E14" s="33">
        <v>147204</v>
      </c>
      <c r="F14" s="34">
        <v>22320</v>
      </c>
      <c r="G14" s="33">
        <v>196589</v>
      </c>
      <c r="H14" s="27">
        <v>0</v>
      </c>
      <c r="I14" s="33">
        <v>295358</v>
      </c>
      <c r="J14" s="33">
        <v>336287</v>
      </c>
      <c r="K14" s="33">
        <v>735948</v>
      </c>
      <c r="L14" s="34">
        <v>22474</v>
      </c>
      <c r="M14" s="29">
        <f t="shared" si="0"/>
        <v>10943285</v>
      </c>
      <c r="N14" s="5"/>
      <c r="O14" s="5"/>
      <c r="P14" s="5"/>
      <c r="Q14" s="5"/>
      <c r="R14" s="14"/>
    </row>
    <row r="15" spans="1:18" s="4" customFormat="1" ht="16.5" customHeight="1">
      <c r="A15" s="30" t="s">
        <v>45</v>
      </c>
      <c r="B15" s="31">
        <v>2987825</v>
      </c>
      <c r="C15" s="32">
        <v>796375</v>
      </c>
      <c r="D15" s="33">
        <v>43621</v>
      </c>
      <c r="E15" s="33">
        <v>61333</v>
      </c>
      <c r="F15" s="34">
        <v>9300</v>
      </c>
      <c r="G15" s="33">
        <v>79061</v>
      </c>
      <c r="H15" s="27">
        <v>0</v>
      </c>
      <c r="I15" s="33">
        <v>37307</v>
      </c>
      <c r="J15" s="33">
        <v>42477</v>
      </c>
      <c r="K15" s="33">
        <v>141285</v>
      </c>
      <c r="L15" s="34">
        <v>9038</v>
      </c>
      <c r="M15" s="29">
        <f t="shared" si="0"/>
        <v>4207622</v>
      </c>
      <c r="N15" s="5"/>
      <c r="O15" s="5"/>
      <c r="P15" s="5"/>
      <c r="Q15" s="5"/>
      <c r="R15" s="14"/>
    </row>
    <row r="16" spans="1:18" s="4" customFormat="1" ht="16.5" customHeight="1">
      <c r="A16" s="30" t="s">
        <v>16</v>
      </c>
      <c r="B16" s="31">
        <v>2837446</v>
      </c>
      <c r="C16" s="32">
        <v>756293</v>
      </c>
      <c r="D16" s="33">
        <v>41425</v>
      </c>
      <c r="E16" s="33">
        <v>58246</v>
      </c>
      <c r="F16" s="34">
        <v>8832</v>
      </c>
      <c r="G16" s="33">
        <v>75089</v>
      </c>
      <c r="H16" s="27">
        <v>0</v>
      </c>
      <c r="I16" s="33">
        <v>34588</v>
      </c>
      <c r="J16" s="33">
        <v>39381</v>
      </c>
      <c r="K16" s="33">
        <v>361815</v>
      </c>
      <c r="L16" s="34">
        <v>8584</v>
      </c>
      <c r="M16" s="29">
        <f t="shared" si="0"/>
        <v>4221699</v>
      </c>
      <c r="N16" s="5"/>
      <c r="O16" s="5"/>
      <c r="P16" s="5"/>
      <c r="Q16" s="5"/>
      <c r="R16" s="14"/>
    </row>
    <row r="17" spans="1:18" s="4" customFormat="1" ht="16.5" customHeight="1">
      <c r="A17" s="30" t="s">
        <v>17</v>
      </c>
      <c r="B17" s="31">
        <v>13378428</v>
      </c>
      <c r="C17" s="32">
        <v>3565888</v>
      </c>
      <c r="D17" s="33">
        <v>195318</v>
      </c>
      <c r="E17" s="33">
        <v>274627</v>
      </c>
      <c r="F17" s="34">
        <v>41640</v>
      </c>
      <c r="G17" s="33">
        <v>359029</v>
      </c>
      <c r="H17" s="27">
        <v>0</v>
      </c>
      <c r="I17" s="33">
        <v>615211</v>
      </c>
      <c r="J17" s="33">
        <v>700463</v>
      </c>
      <c r="K17" s="33">
        <v>1743604</v>
      </c>
      <c r="L17" s="34">
        <v>41044</v>
      </c>
      <c r="M17" s="29">
        <f t="shared" si="0"/>
        <v>20915252</v>
      </c>
      <c r="N17" s="5"/>
      <c r="O17" s="5"/>
      <c r="P17" s="5"/>
      <c r="Q17" s="5"/>
      <c r="R17" s="14"/>
    </row>
    <row r="18" spans="1:18" s="4" customFormat="1" ht="16.5" customHeight="1">
      <c r="A18" s="30" t="s">
        <v>18</v>
      </c>
      <c r="B18" s="31">
        <v>27844680</v>
      </c>
      <c r="C18" s="32">
        <v>7421724</v>
      </c>
      <c r="D18" s="33">
        <v>406517</v>
      </c>
      <c r="E18" s="33">
        <v>571584</v>
      </c>
      <c r="F18" s="34">
        <v>86667</v>
      </c>
      <c r="G18" s="33">
        <v>771413</v>
      </c>
      <c r="H18" s="27">
        <v>0</v>
      </c>
      <c r="I18" s="33">
        <v>1244362</v>
      </c>
      <c r="J18" s="33">
        <v>1416798</v>
      </c>
      <c r="K18" s="33">
        <v>3272783</v>
      </c>
      <c r="L18" s="34">
        <v>88187</v>
      </c>
      <c r="M18" s="29">
        <f t="shared" si="0"/>
        <v>43124715</v>
      </c>
      <c r="N18" s="5"/>
      <c r="O18" s="5"/>
      <c r="P18" s="5"/>
      <c r="Q18" s="5"/>
      <c r="R18" s="14"/>
    </row>
    <row r="19" spans="1:18" s="4" customFormat="1" ht="16.5" customHeight="1">
      <c r="A19" s="30" t="s">
        <v>19</v>
      </c>
      <c r="B19" s="31">
        <v>8506927</v>
      </c>
      <c r="C19" s="32">
        <v>2267437</v>
      </c>
      <c r="D19" s="33">
        <v>124196</v>
      </c>
      <c r="E19" s="33">
        <v>174627</v>
      </c>
      <c r="F19" s="34">
        <v>26478</v>
      </c>
      <c r="G19" s="33">
        <v>231570</v>
      </c>
      <c r="H19" s="27">
        <v>0</v>
      </c>
      <c r="I19" s="33">
        <v>351971</v>
      </c>
      <c r="J19" s="33">
        <v>400745</v>
      </c>
      <c r="K19" s="33">
        <v>1009281</v>
      </c>
      <c r="L19" s="34">
        <v>26473</v>
      </c>
      <c r="M19" s="29">
        <f t="shared" si="0"/>
        <v>13119705</v>
      </c>
      <c r="N19" s="5"/>
      <c r="O19" s="5"/>
      <c r="P19" s="5"/>
      <c r="Q19" s="5"/>
      <c r="R19" s="14"/>
    </row>
    <row r="20" spans="1:18" s="4" customFormat="1" ht="16.5" customHeight="1">
      <c r="A20" s="30" t="s">
        <v>46</v>
      </c>
      <c r="B20" s="31">
        <v>2726525</v>
      </c>
      <c r="C20" s="32">
        <v>726728</v>
      </c>
      <c r="D20" s="33">
        <v>39806</v>
      </c>
      <c r="E20" s="33">
        <v>55969</v>
      </c>
      <c r="F20" s="34">
        <v>8486</v>
      </c>
      <c r="G20" s="33">
        <v>72020</v>
      </c>
      <c r="H20" s="27">
        <v>0</v>
      </c>
      <c r="I20" s="33">
        <v>25826</v>
      </c>
      <c r="J20" s="33">
        <v>29405</v>
      </c>
      <c r="K20" s="33">
        <v>136582</v>
      </c>
      <c r="L20" s="34">
        <v>8233</v>
      </c>
      <c r="M20" s="29">
        <f t="shared" si="0"/>
        <v>3829580</v>
      </c>
      <c r="N20" s="5"/>
      <c r="O20" s="5"/>
      <c r="P20" s="5"/>
      <c r="Q20" s="5"/>
      <c r="R20" s="14"/>
    </row>
    <row r="21" spans="1:18" s="4" customFormat="1" ht="16.5" customHeight="1">
      <c r="A21" s="30" t="s">
        <v>20</v>
      </c>
      <c r="B21" s="31">
        <v>3288833</v>
      </c>
      <c r="C21" s="32">
        <v>876606</v>
      </c>
      <c r="D21" s="33">
        <v>48015</v>
      </c>
      <c r="E21" s="33">
        <v>67512</v>
      </c>
      <c r="F21" s="34">
        <v>10236</v>
      </c>
      <c r="G21" s="33">
        <v>88087</v>
      </c>
      <c r="H21" s="27">
        <v>0</v>
      </c>
      <c r="I21" s="33">
        <v>80601</v>
      </c>
      <c r="J21" s="33">
        <v>91770</v>
      </c>
      <c r="K21" s="33">
        <v>0</v>
      </c>
      <c r="L21" s="34">
        <v>10070</v>
      </c>
      <c r="M21" s="29">
        <f t="shared" si="0"/>
        <v>4561730</v>
      </c>
      <c r="N21" s="5"/>
      <c r="O21" s="5"/>
      <c r="P21" s="5"/>
      <c r="Q21" s="5"/>
      <c r="R21" s="14"/>
    </row>
    <row r="22" spans="1:18" s="5" customFormat="1" ht="16.5" customHeight="1">
      <c r="A22" s="30" t="s">
        <v>21</v>
      </c>
      <c r="B22" s="31">
        <v>3055973</v>
      </c>
      <c r="C22" s="32">
        <v>814539</v>
      </c>
      <c r="D22" s="33">
        <v>44616</v>
      </c>
      <c r="E22" s="33">
        <v>62732</v>
      </c>
      <c r="F22" s="34">
        <v>9512</v>
      </c>
      <c r="G22" s="33">
        <v>81338</v>
      </c>
      <c r="H22" s="27">
        <v>0</v>
      </c>
      <c r="I22" s="33">
        <v>60503</v>
      </c>
      <c r="J22" s="33">
        <v>68887</v>
      </c>
      <c r="K22" s="33">
        <v>0</v>
      </c>
      <c r="L22" s="34">
        <v>9298</v>
      </c>
      <c r="M22" s="29">
        <f t="shared" si="0"/>
        <v>4207398</v>
      </c>
      <c r="R22" s="14"/>
    </row>
    <row r="23" spans="1:18" s="5" customFormat="1" ht="16.5" customHeight="1">
      <c r="A23" s="30" t="s">
        <v>22</v>
      </c>
      <c r="B23" s="31">
        <v>14777557</v>
      </c>
      <c r="C23" s="32">
        <v>3938812</v>
      </c>
      <c r="D23" s="33">
        <v>215744</v>
      </c>
      <c r="E23" s="33">
        <v>303348</v>
      </c>
      <c r="F23" s="34">
        <v>45995</v>
      </c>
      <c r="G23" s="33">
        <v>421398</v>
      </c>
      <c r="H23" s="27">
        <v>0</v>
      </c>
      <c r="I23" s="33">
        <v>708056</v>
      </c>
      <c r="J23" s="33">
        <v>806174</v>
      </c>
      <c r="K23" s="33">
        <v>2622332</v>
      </c>
      <c r="L23" s="34">
        <v>48173</v>
      </c>
      <c r="M23" s="29">
        <f t="shared" si="0"/>
        <v>23887589</v>
      </c>
      <c r="R23" s="14"/>
    </row>
    <row r="24" spans="1:18" s="5" customFormat="1" ht="16.5" customHeight="1">
      <c r="A24" s="30" t="s">
        <v>23</v>
      </c>
      <c r="B24" s="31">
        <v>5347088</v>
      </c>
      <c r="C24" s="32">
        <v>1425213</v>
      </c>
      <c r="D24" s="33">
        <v>78065</v>
      </c>
      <c r="E24" s="33">
        <v>109763</v>
      </c>
      <c r="F24" s="34">
        <v>16643</v>
      </c>
      <c r="G24" s="33">
        <v>141565</v>
      </c>
      <c r="H24" s="27">
        <v>0</v>
      </c>
      <c r="I24" s="33">
        <v>189648</v>
      </c>
      <c r="J24" s="33">
        <v>215928</v>
      </c>
      <c r="K24" s="33">
        <v>496688</v>
      </c>
      <c r="L24" s="34">
        <v>16183</v>
      </c>
      <c r="M24" s="29">
        <f t="shared" si="0"/>
        <v>8036784</v>
      </c>
      <c r="R24" s="14"/>
    </row>
    <row r="25" spans="1:18" s="5" customFormat="1" ht="16.5" customHeight="1">
      <c r="A25" s="30" t="s">
        <v>24</v>
      </c>
      <c r="B25" s="31">
        <v>2959867</v>
      </c>
      <c r="C25" s="32">
        <v>788923</v>
      </c>
      <c r="D25" s="33">
        <v>43212</v>
      </c>
      <c r="E25" s="33">
        <v>60759</v>
      </c>
      <c r="F25" s="34">
        <v>9213</v>
      </c>
      <c r="G25" s="33">
        <v>79267</v>
      </c>
      <c r="H25" s="27">
        <v>0</v>
      </c>
      <c r="I25" s="33">
        <v>54887</v>
      </c>
      <c r="J25" s="33">
        <v>62493</v>
      </c>
      <c r="K25" s="33">
        <v>61951</v>
      </c>
      <c r="L25" s="34">
        <v>9062</v>
      </c>
      <c r="M25" s="29">
        <f t="shared" si="0"/>
        <v>4129634</v>
      </c>
      <c r="R25" s="14"/>
    </row>
    <row r="26" spans="1:18" s="5" customFormat="1" ht="16.5" customHeight="1">
      <c r="A26" s="30" t="s">
        <v>25</v>
      </c>
      <c r="B26" s="31">
        <v>2755403</v>
      </c>
      <c r="C26" s="32">
        <v>734425</v>
      </c>
      <c r="D26" s="33">
        <v>40227</v>
      </c>
      <c r="E26" s="33">
        <v>56562</v>
      </c>
      <c r="F26" s="34">
        <v>8576</v>
      </c>
      <c r="G26" s="33">
        <v>72896</v>
      </c>
      <c r="H26" s="27">
        <v>0</v>
      </c>
      <c r="I26" s="33">
        <v>31737</v>
      </c>
      <c r="J26" s="33">
        <v>36135</v>
      </c>
      <c r="K26" s="33">
        <v>48378</v>
      </c>
      <c r="L26" s="34">
        <v>8333</v>
      </c>
      <c r="M26" s="29">
        <f t="shared" si="0"/>
        <v>3792672</v>
      </c>
      <c r="R26" s="14"/>
    </row>
    <row r="27" spans="1:18" s="5" customFormat="1" ht="16.5" customHeight="1">
      <c r="A27" s="30" t="s">
        <v>26</v>
      </c>
      <c r="B27" s="31">
        <v>2897156</v>
      </c>
      <c r="C27" s="32">
        <v>772208</v>
      </c>
      <c r="D27" s="33">
        <v>42297</v>
      </c>
      <c r="E27" s="33">
        <v>59472</v>
      </c>
      <c r="F27" s="34">
        <v>9017</v>
      </c>
      <c r="G27" s="33">
        <v>76638</v>
      </c>
      <c r="H27" s="27">
        <v>0</v>
      </c>
      <c r="I27" s="33">
        <v>51954</v>
      </c>
      <c r="J27" s="33">
        <v>59154</v>
      </c>
      <c r="K27" s="33">
        <v>14275</v>
      </c>
      <c r="L27" s="34">
        <v>8761</v>
      </c>
      <c r="M27" s="29">
        <f t="shared" si="0"/>
        <v>3990932</v>
      </c>
      <c r="R27" s="14"/>
    </row>
    <row r="28" spans="1:18" s="5" customFormat="1" ht="16.5" customHeight="1">
      <c r="A28" s="30" t="s">
        <v>27</v>
      </c>
      <c r="B28" s="31">
        <v>3129521</v>
      </c>
      <c r="C28" s="32">
        <v>834143</v>
      </c>
      <c r="D28" s="33">
        <v>45689</v>
      </c>
      <c r="E28" s="33">
        <v>64241</v>
      </c>
      <c r="F28" s="34">
        <v>9741</v>
      </c>
      <c r="G28" s="33">
        <v>83241</v>
      </c>
      <c r="H28" s="27">
        <v>0</v>
      </c>
      <c r="I28" s="33">
        <v>63189</v>
      </c>
      <c r="J28" s="33">
        <v>71945</v>
      </c>
      <c r="K28" s="33">
        <v>700404</v>
      </c>
      <c r="L28" s="34">
        <v>9516</v>
      </c>
      <c r="M28" s="29">
        <f t="shared" si="0"/>
        <v>5011630</v>
      </c>
      <c r="R28" s="14"/>
    </row>
    <row r="29" spans="1:18" s="5" customFormat="1" ht="16.5" customHeight="1">
      <c r="A29" s="30" t="s">
        <v>28</v>
      </c>
      <c r="B29" s="31">
        <v>4056531</v>
      </c>
      <c r="C29" s="32">
        <v>1081228</v>
      </c>
      <c r="D29" s="33">
        <v>59223</v>
      </c>
      <c r="E29" s="33">
        <v>83271</v>
      </c>
      <c r="F29" s="34">
        <v>12626</v>
      </c>
      <c r="G29" s="33">
        <v>107998</v>
      </c>
      <c r="H29" s="27">
        <v>0</v>
      </c>
      <c r="I29" s="33">
        <v>131572</v>
      </c>
      <c r="J29" s="33">
        <v>149804</v>
      </c>
      <c r="K29" s="33">
        <v>505936</v>
      </c>
      <c r="L29" s="34">
        <v>12346</v>
      </c>
      <c r="M29" s="29">
        <f t="shared" si="0"/>
        <v>6200535</v>
      </c>
      <c r="R29" s="14"/>
    </row>
    <row r="30" spans="1:18" s="5" customFormat="1" ht="16.5" customHeight="1">
      <c r="A30" s="30" t="s">
        <v>29</v>
      </c>
      <c r="B30" s="31">
        <v>9941260</v>
      </c>
      <c r="C30" s="32">
        <v>2649745</v>
      </c>
      <c r="D30" s="33">
        <v>145137</v>
      </c>
      <c r="E30" s="33">
        <v>204070</v>
      </c>
      <c r="F30" s="34">
        <v>30942</v>
      </c>
      <c r="G30" s="33">
        <v>254809</v>
      </c>
      <c r="H30" s="27">
        <v>0</v>
      </c>
      <c r="I30" s="33">
        <v>401979</v>
      </c>
      <c r="J30" s="33">
        <v>457683</v>
      </c>
      <c r="K30" s="33">
        <v>1437062</v>
      </c>
      <c r="L30" s="34">
        <v>29129</v>
      </c>
      <c r="M30" s="29">
        <f t="shared" si="0"/>
        <v>15551816</v>
      </c>
      <c r="R30" s="14"/>
    </row>
    <row r="31" spans="1:18" s="5" customFormat="1" ht="16.5" customHeight="1">
      <c r="A31" s="30" t="s">
        <v>30</v>
      </c>
      <c r="B31" s="31">
        <v>2988577</v>
      </c>
      <c r="C31" s="32">
        <v>796576</v>
      </c>
      <c r="D31" s="33">
        <v>43632</v>
      </c>
      <c r="E31" s="33">
        <v>61348</v>
      </c>
      <c r="F31" s="34">
        <v>9302</v>
      </c>
      <c r="G31" s="33">
        <v>79546</v>
      </c>
      <c r="H31" s="27">
        <v>0</v>
      </c>
      <c r="I31" s="33">
        <v>54493</v>
      </c>
      <c r="J31" s="33">
        <v>62044</v>
      </c>
      <c r="K31" s="33">
        <v>180805</v>
      </c>
      <c r="L31" s="34">
        <v>9094</v>
      </c>
      <c r="M31" s="29">
        <f t="shared" si="0"/>
        <v>4285417</v>
      </c>
      <c r="R31" s="14"/>
    </row>
    <row r="32" spans="1:18" s="5" customFormat="1" ht="16.5" customHeight="1">
      <c r="A32" s="30" t="s">
        <v>31</v>
      </c>
      <c r="B32" s="31">
        <v>3621490</v>
      </c>
      <c r="C32" s="32">
        <v>965272</v>
      </c>
      <c r="D32" s="33">
        <v>52872</v>
      </c>
      <c r="E32" s="33">
        <v>74340</v>
      </c>
      <c r="F32" s="34">
        <v>11272</v>
      </c>
      <c r="G32" s="33">
        <v>94910</v>
      </c>
      <c r="H32" s="27">
        <v>0</v>
      </c>
      <c r="I32" s="33">
        <v>92460</v>
      </c>
      <c r="J32" s="33">
        <v>105273</v>
      </c>
      <c r="K32" s="33">
        <v>240430</v>
      </c>
      <c r="L32" s="34">
        <v>10850</v>
      </c>
      <c r="M32" s="29">
        <f t="shared" si="0"/>
        <v>5269169</v>
      </c>
      <c r="R32" s="14"/>
    </row>
    <row r="33" spans="1:18" s="5" customFormat="1" ht="16.5" customHeight="1">
      <c r="A33" s="30" t="s">
        <v>32</v>
      </c>
      <c r="B33" s="31">
        <v>5183063</v>
      </c>
      <c r="C33" s="32">
        <v>1381494</v>
      </c>
      <c r="D33" s="33">
        <v>75670</v>
      </c>
      <c r="E33" s="33">
        <v>106396</v>
      </c>
      <c r="F33" s="34">
        <v>16132</v>
      </c>
      <c r="G33" s="33">
        <v>137736</v>
      </c>
      <c r="H33" s="27">
        <v>0</v>
      </c>
      <c r="I33" s="33">
        <v>180788</v>
      </c>
      <c r="J33" s="33">
        <v>205840</v>
      </c>
      <c r="K33" s="33">
        <v>0.010000000009313226</v>
      </c>
      <c r="L33" s="34">
        <v>15746</v>
      </c>
      <c r="M33" s="29">
        <f t="shared" si="0"/>
        <v>7302865.01</v>
      </c>
      <c r="R33" s="14"/>
    </row>
    <row r="34" spans="1:18" s="5" customFormat="1" ht="16.5" customHeight="1">
      <c r="A34" s="30" t="s">
        <v>33</v>
      </c>
      <c r="B34" s="31">
        <v>2704233</v>
      </c>
      <c r="C34" s="32">
        <v>720786</v>
      </c>
      <c r="D34" s="33">
        <v>39480</v>
      </c>
      <c r="E34" s="33">
        <v>55511</v>
      </c>
      <c r="F34" s="34">
        <v>8417</v>
      </c>
      <c r="G34" s="33">
        <v>71486</v>
      </c>
      <c r="H34" s="27">
        <v>0</v>
      </c>
      <c r="I34" s="33">
        <v>25043</v>
      </c>
      <c r="J34" s="33">
        <v>28514</v>
      </c>
      <c r="K34" s="33">
        <v>0.010000000009313226</v>
      </c>
      <c r="L34" s="34">
        <v>8172</v>
      </c>
      <c r="M34" s="29">
        <f t="shared" si="0"/>
        <v>3661642.01</v>
      </c>
      <c r="R34" s="14"/>
    </row>
    <row r="35" spans="1:18" s="5" customFormat="1" ht="16.5" customHeight="1">
      <c r="A35" s="30" t="s">
        <v>34</v>
      </c>
      <c r="B35" s="31">
        <v>2877720</v>
      </c>
      <c r="C35" s="32">
        <v>767028</v>
      </c>
      <c r="D35" s="33">
        <v>42013</v>
      </c>
      <c r="E35" s="33">
        <v>59073</v>
      </c>
      <c r="F35" s="34">
        <v>8957</v>
      </c>
      <c r="G35" s="33">
        <v>76338</v>
      </c>
      <c r="H35" s="27">
        <v>0</v>
      </c>
      <c r="I35" s="33">
        <v>48834</v>
      </c>
      <c r="J35" s="33">
        <v>55601</v>
      </c>
      <c r="K35" s="33">
        <v>303324</v>
      </c>
      <c r="L35" s="34">
        <v>8727</v>
      </c>
      <c r="M35" s="29">
        <f t="shared" si="0"/>
        <v>4247615</v>
      </c>
      <c r="R35" s="14"/>
    </row>
    <row r="36" spans="1:18" s="5" customFormat="1" ht="16.5" customHeight="1">
      <c r="A36" s="30" t="s">
        <v>35</v>
      </c>
      <c r="B36" s="31">
        <v>2967268</v>
      </c>
      <c r="C36" s="32">
        <v>790896</v>
      </c>
      <c r="D36" s="33">
        <v>43320</v>
      </c>
      <c r="E36" s="33">
        <v>60911</v>
      </c>
      <c r="F36" s="34">
        <v>9236</v>
      </c>
      <c r="G36" s="33">
        <v>77906</v>
      </c>
      <c r="H36" s="27">
        <v>0</v>
      </c>
      <c r="I36" s="33">
        <v>26115</v>
      </c>
      <c r="J36" s="33">
        <v>29734</v>
      </c>
      <c r="K36" s="33">
        <v>397442</v>
      </c>
      <c r="L36" s="34">
        <v>8906</v>
      </c>
      <c r="M36" s="29">
        <f t="shared" si="0"/>
        <v>4411734</v>
      </c>
      <c r="R36" s="14"/>
    </row>
    <row r="37" spans="1:18" s="5" customFormat="1" ht="16.5" customHeight="1">
      <c r="A37" s="30" t="s">
        <v>36</v>
      </c>
      <c r="B37" s="31">
        <v>4873832</v>
      </c>
      <c r="C37" s="32">
        <v>1299072</v>
      </c>
      <c r="D37" s="33">
        <v>71155</v>
      </c>
      <c r="E37" s="33">
        <v>100048</v>
      </c>
      <c r="F37" s="34">
        <v>15170</v>
      </c>
      <c r="G37" s="33">
        <v>129842</v>
      </c>
      <c r="H37" s="27">
        <v>0</v>
      </c>
      <c r="I37" s="33">
        <v>172279</v>
      </c>
      <c r="J37" s="33">
        <v>196152</v>
      </c>
      <c r="K37" s="33">
        <v>2960056</v>
      </c>
      <c r="L37" s="34">
        <v>14843</v>
      </c>
      <c r="M37" s="29">
        <f t="shared" si="0"/>
        <v>9832449</v>
      </c>
      <c r="R37" s="14"/>
    </row>
    <row r="38" spans="1:18" s="4" customFormat="1" ht="16.5" customHeight="1">
      <c r="A38" s="30" t="s">
        <v>37</v>
      </c>
      <c r="B38" s="31">
        <v>3727182</v>
      </c>
      <c r="C38" s="32">
        <v>993443</v>
      </c>
      <c r="D38" s="33">
        <v>54415</v>
      </c>
      <c r="E38" s="33">
        <v>76510</v>
      </c>
      <c r="F38" s="34">
        <v>11601</v>
      </c>
      <c r="G38" s="33">
        <v>100093</v>
      </c>
      <c r="H38" s="27">
        <v>0</v>
      </c>
      <c r="I38" s="33">
        <v>111092</v>
      </c>
      <c r="J38" s="33">
        <v>126487</v>
      </c>
      <c r="K38" s="33">
        <v>7108</v>
      </c>
      <c r="L38" s="34">
        <v>11443</v>
      </c>
      <c r="M38" s="29">
        <f t="shared" si="0"/>
        <v>5219374</v>
      </c>
      <c r="N38" s="5"/>
      <c r="O38" s="5"/>
      <c r="P38" s="5"/>
      <c r="Q38" s="5"/>
      <c r="R38" s="14"/>
    </row>
    <row r="39" spans="1:18" s="4" customFormat="1" ht="16.5" customHeight="1">
      <c r="A39" s="30" t="s">
        <v>38</v>
      </c>
      <c r="B39" s="31">
        <v>3234584</v>
      </c>
      <c r="C39" s="32">
        <v>862146</v>
      </c>
      <c r="D39" s="33">
        <v>47223</v>
      </c>
      <c r="E39" s="33">
        <v>66398</v>
      </c>
      <c r="F39" s="34">
        <v>10068</v>
      </c>
      <c r="G39" s="33">
        <v>85847</v>
      </c>
      <c r="H39" s="27">
        <v>0</v>
      </c>
      <c r="I39" s="33">
        <v>63810</v>
      </c>
      <c r="J39" s="33">
        <v>72652</v>
      </c>
      <c r="K39" s="33">
        <v>358400</v>
      </c>
      <c r="L39" s="34">
        <v>9814</v>
      </c>
      <c r="M39" s="29">
        <f t="shared" si="0"/>
        <v>4810942</v>
      </c>
      <c r="N39" s="5"/>
      <c r="O39" s="5"/>
      <c r="P39" s="5"/>
      <c r="Q39" s="5"/>
      <c r="R39" s="14"/>
    </row>
    <row r="40" spans="1:18" s="4" customFormat="1" ht="16.5" customHeight="1">
      <c r="A40" s="30" t="s">
        <v>39</v>
      </c>
      <c r="B40" s="31">
        <v>3121896</v>
      </c>
      <c r="C40" s="32">
        <v>832111</v>
      </c>
      <c r="D40" s="33">
        <v>45578</v>
      </c>
      <c r="E40" s="33">
        <v>64085</v>
      </c>
      <c r="F40" s="34">
        <v>9717</v>
      </c>
      <c r="G40" s="33">
        <v>82906</v>
      </c>
      <c r="H40" s="27">
        <v>0</v>
      </c>
      <c r="I40" s="33">
        <v>41920</v>
      </c>
      <c r="J40" s="33">
        <v>47729</v>
      </c>
      <c r="K40" s="33">
        <v>0</v>
      </c>
      <c r="L40" s="34">
        <v>9478</v>
      </c>
      <c r="M40" s="29">
        <f t="shared" si="0"/>
        <v>4255420</v>
      </c>
      <c r="N40" s="5"/>
      <c r="O40" s="5"/>
      <c r="P40" s="5"/>
      <c r="Q40" s="5"/>
      <c r="R40" s="14"/>
    </row>
    <row r="41" spans="1:18" s="4" customFormat="1" ht="16.5" customHeight="1">
      <c r="A41" s="30" t="s">
        <v>40</v>
      </c>
      <c r="B41" s="31">
        <v>6511092</v>
      </c>
      <c r="C41" s="32">
        <v>1735467</v>
      </c>
      <c r="D41" s="33">
        <v>95058</v>
      </c>
      <c r="E41" s="33">
        <v>133657</v>
      </c>
      <c r="F41" s="34">
        <v>20266</v>
      </c>
      <c r="G41" s="33">
        <v>176677</v>
      </c>
      <c r="H41" s="27">
        <v>0</v>
      </c>
      <c r="I41" s="33">
        <v>241783</v>
      </c>
      <c r="J41" s="33">
        <v>275288</v>
      </c>
      <c r="K41" s="33">
        <v>1040757</v>
      </c>
      <c r="L41" s="34">
        <v>20197</v>
      </c>
      <c r="M41" s="29">
        <f t="shared" si="0"/>
        <v>10250242</v>
      </c>
      <c r="N41" s="5"/>
      <c r="O41" s="5"/>
      <c r="P41" s="5"/>
      <c r="Q41" s="5"/>
      <c r="R41" s="14"/>
    </row>
    <row r="42" spans="1:18" s="4" customFormat="1" ht="16.5" customHeight="1">
      <c r="A42" s="30" t="s">
        <v>47</v>
      </c>
      <c r="B42" s="31">
        <v>3652018</v>
      </c>
      <c r="C42" s="32">
        <v>973409</v>
      </c>
      <c r="D42" s="33">
        <v>53317</v>
      </c>
      <c r="E42" s="33">
        <v>74967</v>
      </c>
      <c r="F42" s="34">
        <v>11367</v>
      </c>
      <c r="G42" s="33">
        <v>99304</v>
      </c>
      <c r="H42" s="27">
        <v>0</v>
      </c>
      <c r="I42" s="33">
        <v>91418</v>
      </c>
      <c r="J42" s="33">
        <v>104086</v>
      </c>
      <c r="K42" s="33">
        <v>636768</v>
      </c>
      <c r="L42" s="34">
        <v>11352</v>
      </c>
      <c r="M42" s="29">
        <f t="shared" si="0"/>
        <v>5708006</v>
      </c>
      <c r="N42" s="5"/>
      <c r="O42" s="5"/>
      <c r="P42" s="5"/>
      <c r="Q42" s="5"/>
      <c r="R42" s="14"/>
    </row>
    <row r="43" spans="1:18" s="4" customFormat="1" ht="16.5" customHeight="1">
      <c r="A43" s="30" t="s">
        <v>41</v>
      </c>
      <c r="B43" s="31">
        <v>9090309</v>
      </c>
      <c r="C43" s="32">
        <v>2422932</v>
      </c>
      <c r="D43" s="33">
        <v>132713</v>
      </c>
      <c r="E43" s="33">
        <v>186602</v>
      </c>
      <c r="F43" s="34">
        <v>28294</v>
      </c>
      <c r="G43" s="33">
        <v>243473</v>
      </c>
      <c r="H43" s="27">
        <v>0</v>
      </c>
      <c r="I43" s="33">
        <v>347786</v>
      </c>
      <c r="J43" s="33">
        <v>395980</v>
      </c>
      <c r="K43" s="33">
        <v>390856</v>
      </c>
      <c r="L43" s="34">
        <v>27833</v>
      </c>
      <c r="M43" s="29">
        <f t="shared" si="0"/>
        <v>13266778</v>
      </c>
      <c r="N43" s="5"/>
      <c r="O43" s="5"/>
      <c r="P43" s="5"/>
      <c r="Q43" s="5"/>
      <c r="R43" s="14"/>
    </row>
    <row r="44" spans="1:18" s="4" customFormat="1" ht="16.5" customHeight="1">
      <c r="A44" s="30" t="s">
        <v>42</v>
      </c>
      <c r="B44" s="31">
        <v>5403376</v>
      </c>
      <c r="C44" s="32">
        <v>1440216</v>
      </c>
      <c r="D44" s="33">
        <v>78886</v>
      </c>
      <c r="E44" s="33">
        <v>110918</v>
      </c>
      <c r="F44" s="34">
        <v>16818</v>
      </c>
      <c r="G44" s="33">
        <v>143353</v>
      </c>
      <c r="H44" s="27">
        <v>0</v>
      </c>
      <c r="I44" s="33">
        <v>184391</v>
      </c>
      <c r="J44" s="33">
        <v>209943</v>
      </c>
      <c r="K44" s="33">
        <v>165735</v>
      </c>
      <c r="L44" s="34">
        <v>16388</v>
      </c>
      <c r="M44" s="29">
        <f t="shared" si="0"/>
        <v>7770024</v>
      </c>
      <c r="N44" s="5"/>
      <c r="O44" s="5"/>
      <c r="P44" s="5"/>
      <c r="Q44" s="5"/>
      <c r="R44" s="14"/>
    </row>
    <row r="45" spans="1:18" s="4" customFormat="1" ht="16.5" customHeight="1">
      <c r="A45" s="30" t="s">
        <v>43</v>
      </c>
      <c r="B45" s="31">
        <v>3629574</v>
      </c>
      <c r="C45" s="32">
        <v>967427</v>
      </c>
      <c r="D45" s="33">
        <v>52990</v>
      </c>
      <c r="E45" s="33">
        <v>74506</v>
      </c>
      <c r="F45" s="34">
        <v>11297</v>
      </c>
      <c r="G45" s="33">
        <v>96313</v>
      </c>
      <c r="H45" s="27">
        <v>0</v>
      </c>
      <c r="I45" s="33">
        <v>118671</v>
      </c>
      <c r="J45" s="33">
        <v>135115</v>
      </c>
      <c r="K45" s="33">
        <v>0</v>
      </c>
      <c r="L45" s="34">
        <v>11010</v>
      </c>
      <c r="M45" s="29">
        <f t="shared" si="0"/>
        <v>5096903</v>
      </c>
      <c r="N45" s="5"/>
      <c r="O45" s="5"/>
      <c r="P45" s="5"/>
      <c r="Q45" s="5"/>
      <c r="R45" s="14"/>
    </row>
    <row r="46" spans="1:18" s="4" customFormat="1" ht="16.5" customHeight="1">
      <c r="A46" s="30" t="s">
        <v>50</v>
      </c>
      <c r="B46" s="31">
        <v>2702260</v>
      </c>
      <c r="C46" s="32">
        <v>720261</v>
      </c>
      <c r="D46" s="33">
        <v>39452</v>
      </c>
      <c r="E46" s="33">
        <v>55471</v>
      </c>
      <c r="F46" s="34">
        <v>8411</v>
      </c>
      <c r="G46" s="33">
        <v>71558</v>
      </c>
      <c r="H46" s="27">
        <v>0</v>
      </c>
      <c r="I46" s="33">
        <v>32763</v>
      </c>
      <c r="J46" s="33">
        <v>37303</v>
      </c>
      <c r="K46" s="33">
        <v>0</v>
      </c>
      <c r="L46" s="34">
        <v>8180</v>
      </c>
      <c r="M46" s="29">
        <f t="shared" si="0"/>
        <v>3675659</v>
      </c>
      <c r="N46" s="5"/>
      <c r="O46" s="5"/>
      <c r="P46" s="5"/>
      <c r="Q46" s="5"/>
      <c r="R46" s="14"/>
    </row>
    <row r="47" spans="1:13" ht="13.5" thickBot="1">
      <c r="A47" s="8" t="s">
        <v>44</v>
      </c>
      <c r="B47" s="9">
        <f aca="true" t="shared" si="1" ref="B47:J47">SUM(B11:B46)</f>
        <v>195334340</v>
      </c>
      <c r="C47" s="9">
        <f t="shared" si="1"/>
        <v>52064433</v>
      </c>
      <c r="D47" s="9">
        <f t="shared" si="1"/>
        <v>2851772</v>
      </c>
      <c r="E47" s="9">
        <f>SUM(E11:E46)</f>
        <v>4009743</v>
      </c>
      <c r="F47" s="9">
        <f t="shared" si="1"/>
        <v>607981</v>
      </c>
      <c r="G47" s="9">
        <f t="shared" si="1"/>
        <v>5265245</v>
      </c>
      <c r="H47" s="9">
        <f t="shared" si="1"/>
        <v>0</v>
      </c>
      <c r="I47" s="9">
        <f t="shared" si="1"/>
        <v>6482009</v>
      </c>
      <c r="J47" s="9">
        <f t="shared" si="1"/>
        <v>7380246</v>
      </c>
      <c r="K47" s="9">
        <f>SUM(K11:K46)</f>
        <v>20218645.02</v>
      </c>
      <c r="L47" s="9">
        <f>SUM(L11:L46)</f>
        <v>601913</v>
      </c>
      <c r="M47" s="9">
        <f>SUM(M11:M46)</f>
        <v>294816327.02</v>
      </c>
    </row>
    <row r="48" spans="1:17" s="4" customFormat="1" ht="5.25" customHeight="1" thickTop="1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5"/>
      <c r="O48" s="5"/>
      <c r="P48" s="5"/>
      <c r="Q48" s="5"/>
    </row>
    <row r="49" spans="1:17" s="13" customFormat="1" ht="12">
      <c r="A49" s="17" t="s">
        <v>49</v>
      </c>
      <c r="B49" s="20" t="s">
        <v>55</v>
      </c>
      <c r="C49" s="21"/>
      <c r="D49" s="21"/>
      <c r="E49" s="11"/>
      <c r="F49" s="11"/>
      <c r="G49" s="11"/>
      <c r="H49" s="11"/>
      <c r="I49" s="10"/>
      <c r="J49" s="10"/>
      <c r="K49" s="11"/>
      <c r="L49" s="11"/>
      <c r="M49" s="12"/>
      <c r="N49" s="16"/>
      <c r="O49" s="16"/>
      <c r="P49" s="16"/>
      <c r="Q49" s="16"/>
    </row>
    <row r="50" spans="1:17" s="13" customFormat="1" ht="12">
      <c r="A50" s="17"/>
      <c r="B50" s="20"/>
      <c r="C50" s="21"/>
      <c r="D50" s="21"/>
      <c r="E50" s="11"/>
      <c r="F50" s="11"/>
      <c r="G50" s="11"/>
      <c r="H50" s="11"/>
      <c r="I50" s="10"/>
      <c r="J50" s="10"/>
      <c r="K50" s="11"/>
      <c r="L50" s="11"/>
      <c r="M50" s="12"/>
      <c r="N50" s="16"/>
      <c r="O50" s="16"/>
      <c r="P50" s="16"/>
      <c r="Q50" s="16"/>
    </row>
    <row r="51" spans="1:17" s="13" customFormat="1" ht="12">
      <c r="A51" s="17"/>
      <c r="B51" s="20"/>
      <c r="C51" s="21"/>
      <c r="D51" s="21"/>
      <c r="E51" s="11"/>
      <c r="F51" s="11"/>
      <c r="G51" s="11"/>
      <c r="H51" s="11"/>
      <c r="I51" s="10"/>
      <c r="J51" s="10"/>
      <c r="K51" s="11"/>
      <c r="L51" s="11"/>
      <c r="M51" s="12"/>
      <c r="N51" s="16"/>
      <c r="O51" s="16"/>
      <c r="P51" s="16"/>
      <c r="Q51" s="16"/>
    </row>
    <row r="52" spans="2:4" ht="13.5" customHeight="1">
      <c r="B52" s="39"/>
      <c r="C52" s="39"/>
      <c r="D52" s="22"/>
    </row>
    <row r="53" spans="2:4" ht="12.75">
      <c r="B53" s="12"/>
      <c r="C53" s="23"/>
      <c r="D53" s="21"/>
    </row>
  </sheetData>
  <sheetProtection/>
  <mergeCells count="14">
    <mergeCell ref="M9:M10"/>
    <mergeCell ref="J9:J10"/>
    <mergeCell ref="A9:A10"/>
    <mergeCell ref="B9:B10"/>
    <mergeCell ref="C9:C10"/>
    <mergeCell ref="D9:D10"/>
    <mergeCell ref="L9:L10"/>
    <mergeCell ref="E9:E10"/>
    <mergeCell ref="F9:F10"/>
    <mergeCell ref="G9:G10"/>
    <mergeCell ref="H9:H10"/>
    <mergeCell ref="I9:I10"/>
    <mergeCell ref="K9:K10"/>
    <mergeCell ref="B52:C52"/>
  </mergeCells>
  <printOptions horizontalCentered="1"/>
  <pageMargins left="0.67" right="0.15748031496062992" top="0.75" bottom="0.31496062992125984" header="0.15748031496062992" footer="0.1968503937007874"/>
  <pageSetup fitToHeight="1" fitToWidth="1" horizontalDpi="600" verticalDpi="600" orientation="landscape" paperSize="5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César Pinzón</cp:lastModifiedBy>
  <cp:lastPrinted>2023-12-29T18:31:25Z</cp:lastPrinted>
  <dcterms:created xsi:type="dcterms:W3CDTF">2019-03-08T16:09:37Z</dcterms:created>
  <dcterms:modified xsi:type="dcterms:W3CDTF">2024-04-05T16:08:40Z</dcterms:modified>
  <cp:category/>
  <cp:version/>
  <cp:contentType/>
  <cp:contentStatus/>
</cp:coreProperties>
</file>