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0" windowWidth="15600" windowHeight="8040" activeTab="0"/>
  </bookViews>
  <sheets>
    <sheet name="FEBRERO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<sst xmlns="http://schemas.openxmlformats.org/spreadsheetml/2006/main" count="61" uniqueCount="61">
  <si>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GOBIERNO DEL ESTADO DE MORELOS</t>
  </si>
  <si>
    <t>SECRETARIA DE HACIENDA</t>
  </si>
  <si>
    <t xml:space="preserve">PARTICIPACIONES FEDERALES MINISTRADAS A LOS MUNICIPIOS </t>
  </si>
  <si>
    <t>Municipio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</si>
  <si>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</si>
  <si>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</si>
  <si>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</si>
  <si>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Impuesto sobre Automóviles Nuevos</t>
  </si>
  <si>
    <t>Fondo de Compensación del Impuesto Sobre Automóviles Nuevos</t>
  </si>
  <si>
    <t>Fondo de Fiscalización y Recaudación</t>
  </si>
  <si>
    <t>Diferencias del Fondo de Fiscalización y Recaudación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</si>
  <si>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</si>
  <si>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</si>
  <si>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</si>
  <si>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</si>
  <si>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</si>
  <si>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</si>
  <si>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</si>
  <si>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</si>
  <si>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</si>
  <si>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</si>
  <si>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</si>
  <si>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</si>
  <si>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</si>
  <si>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</si>
  <si>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</si>
  <si>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</si>
  <si>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</si>
  <si>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</si>
  <si>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</si>
  <si>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</si>
  <si>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</si>
  <si>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</si>
  <si>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</si>
  <si>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</si>
  <si>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</si>
  <si>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</si>
  <si>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</si>
  <si>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</si>
  <si>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</si>
  <si>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</si>
  <si>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</si>
  <si>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</si>
  <si>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</si>
  <si>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</si>
  <si>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</si>
  <si>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COATETELCO</t>
  </si>
  <si>
    <t>HUEYAPAN</t>
  </si>
  <si>
    <t>XOXOCOTLA</t>
  </si>
  <si>
    <t>Fondo ISR</t>
  </si>
  <si>
    <t>NOTA:</t>
  </si>
  <si>
    <t>En el F.G.P. se incluye Faltante FEIEF</t>
  </si>
  <si>
    <t>EN EL MES DE FEBRERO DEL EJERCICIO FISCAL 2023</t>
  </si>
  <si>
    <t>ISR Enajenación Inmuebles Enero 2023</t>
  </si>
  <si>
    <t>Cuenta por Liquidar Certificada de Participaciones de Gasolina y Diésel (1)
Enero 2023</t>
  </si>
  <si>
    <t>Se aplico 3er. Ajuste Cuatrimestral 2022</t>
  </si>
  <si>
    <t>F.G.P.</t>
  </si>
  <si>
    <t>F.F.M.</t>
  </si>
  <si>
    <t>I.E.P.S.</t>
  </si>
  <si>
    <t>TOTAL</t>
  </si>
  <si>
    <t>Se aplico reintegro FEIEF-FOFIR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</si>
</sst>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0.000%"/>
    <numFmt numFmtId="168" formatCode="0.0000%"/>
    <numFmt numFmtId="169" formatCode="0.00000%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4" fontId="3" fillId="0" borderId="0" xfId="47" applyFont="1" applyFill="1" applyAlignment="1">
      <alignment horizontal="centerContinuous"/>
    </xf>
    <xf numFmtId="0" fontId="0" fillId="0" borderId="0" xfId="0" applyFill="1" applyAlignment="1">
      <alignment/>
    </xf>
    <xf numFmtId="164" fontId="0" fillId="0" borderId="0" xfId="47" applyFont="1" applyFill="1" applyAlignment="1">
      <alignment/>
    </xf>
    <xf numFmtId="0" fontId="0" fillId="0" borderId="0" xfId="0" applyAlignment="1">
      <alignment vertical="center"/>
    </xf>
    <xf numFmtId="164" fontId="0" fillId="0" borderId="0" xfId="47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164" fontId="4" fillId="33" borderId="11" xfId="47" applyFont="1" applyFill="1" applyBorder="1" applyAlignment="1">
      <alignment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5" fillId="0" borderId="0" xfId="47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5" fillId="0" borderId="0" xfId="0" applyNumberFormat="1" applyFont="1" applyAlignment="1">
      <alignment/>
    </xf>
    <xf numFmtId="43" fontId="0" fillId="0" borderId="0" xfId="0" applyNumberFormat="1" applyFill="1" applyAlignment="1">
      <alignment/>
    </xf>
    <xf numFmtId="164" fontId="0" fillId="0" borderId="0" xfId="47" applyFont="1" applyAlignment="1">
      <alignment vertical="center"/>
    </xf>
    <xf numFmtId="164" fontId="6" fillId="0" borderId="0" xfId="47" applyFont="1" applyAlignment="1">
      <alignment/>
    </xf>
    <xf numFmtId="4" fontId="0" fillId="0" borderId="0" xfId="0" applyNumberFormat="1" applyAlignment="1">
      <alignment/>
    </xf>
    <xf numFmtId="0" fontId="4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164" fontId="4" fillId="34" borderId="12" xfId="47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164" fontId="4" fillId="0" borderId="0" xfId="47" applyFont="1" applyFill="1" applyBorder="1" applyAlignment="1">
      <alignment/>
    </xf>
    <xf numFmtId="43" fontId="4" fillId="0" borderId="0" xfId="0" applyNumberFormat="1" applyFont="1" applyAlignment="1">
      <alignment/>
    </xf>
    <xf numFmtId="164" fontId="4" fillId="0" borderId="0" xfId="47" applyFont="1" applyAlignment="1">
      <alignment/>
    </xf>
    <xf numFmtId="0" fontId="4" fillId="0" borderId="0" xfId="0" applyFont="1" applyAlignment="1">
      <alignment wrapText="1"/>
    </xf>
    <xf numFmtId="4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43" fontId="5" fillId="0" borderId="22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43" fontId="4" fillId="0" borderId="22" xfId="0" applyNumberFormat="1" applyFont="1" applyBorder="1" applyAlignment="1">
      <alignment/>
    </xf>
    <xf numFmtId="0" fontId="4" fillId="0" borderId="0" xfId="0" applyFont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6" xfId="52"/>
    <cellStyle name="Normal 7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2</xdr:col>
      <xdr:colOff>333375</xdr:colOff>
      <xdr:row>6</xdr:row>
      <xdr:rowOff>190500</xdr:rowOff>
    </xdr:to>
    <xdr:pic>
      <xdr:nvPicPr>
        <xdr:cNvPr id="1" name="Imagen 1" descr="C:\Users\NGRAMIREZ\Downloads\escudo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0"/>
          <a:ext cx="12001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0</xdr:row>
      <xdr:rowOff>47625</xdr:rowOff>
    </xdr:from>
    <xdr:to>
      <xdr:col>11</xdr:col>
      <xdr:colOff>1019175</xdr:colOff>
      <xdr:row>6</xdr:row>
      <xdr:rowOff>161925</xdr:rowOff>
    </xdr:to>
    <xdr:pic>
      <xdr:nvPicPr>
        <xdr:cNvPr id="2" name="Imagen 2" descr="C:\Users\NGRAMIREZ\Downloads\logo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96900" y="47625"/>
          <a:ext cx="10191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9"/>
  <sheetViews>
    <sheetView tabSelected="1" view="pageBreakPreview" zoomScale="98" zoomScaleNormal="89" zoomScaleSheetLayoutView="98" zoomScalePageLayoutView="0" workbookViewId="0" topLeftCell="A40">
      <selection activeCell="F51" sqref="F51"/>
    </sheetView>
  </sheetViews>
  <sheetFormatPr defaultColWidth="11.421875" defaultRowHeight="12.75"/>
  <cols>
    <col min="1" max="1" width="19.00390625" style="0" bestFit="1" customWidth="1"/>
    <col min="2" max="2" width="17.140625" style="0" customWidth="1"/>
    <col min="3" max="3" width="17.421875" style="7" customWidth="1"/>
    <col min="4" max="5" width="15.421875" style="7" customWidth="1"/>
    <col min="6" max="6" width="19.421875" style="7" customWidth="1"/>
    <col min="7" max="7" width="19.140625" style="7" customWidth="1"/>
    <col min="8" max="8" width="19.8515625" style="7" customWidth="1"/>
    <col min="9" max="9" width="21.00390625" style="0" customWidth="1"/>
    <col min="10" max="10" width="15.28125" style="7" customWidth="1"/>
    <col min="11" max="11" width="20.28125" style="7" customWidth="1"/>
    <col min="12" max="12" width="15.421875" style="0" customWidth="1"/>
    <col min="13" max="16" width="24.7109375" style="7" customWidth="1"/>
  </cols>
  <sheetData>
    <row r="1" ht="12.75"/>
    <row r="2" spans="1:12" ht="18">
      <c r="A2" s="1" t="s">
        <v>0</v>
      </c>
      <c r="B2" s="2"/>
      <c r="C2" s="3"/>
      <c r="D2" s="3"/>
      <c r="E2" s="3"/>
      <c r="F2" s="3"/>
      <c r="G2" s="3"/>
      <c r="H2" s="3"/>
      <c r="I2" s="2"/>
      <c r="J2" s="3"/>
      <c r="K2" s="3"/>
      <c r="L2" s="2"/>
    </row>
    <row r="3" spans="1:12" ht="18">
      <c r="A3" s="1" t="s">
        <v>1</v>
      </c>
      <c r="B3" s="2"/>
      <c r="C3" s="3"/>
      <c r="D3" s="3"/>
      <c r="E3" s="3"/>
      <c r="F3" s="3"/>
      <c r="G3" s="3"/>
      <c r="H3" s="3"/>
      <c r="I3" s="2"/>
      <c r="J3" s="3"/>
      <c r="K3" s="3"/>
      <c r="L3" s="2"/>
    </row>
    <row r="4" spans="1:12" ht="8.25" customHeight="1">
      <c r="A4" s="1"/>
      <c r="B4" s="2"/>
      <c r="C4" s="3"/>
      <c r="D4" s="3"/>
      <c r="E4" s="3"/>
      <c r="F4" s="3"/>
      <c r="G4" s="3"/>
      <c r="H4" s="3"/>
      <c r="I4" s="2"/>
      <c r="J4" s="3"/>
      <c r="K4" s="3"/>
      <c r="L4" s="2"/>
    </row>
    <row r="5" spans="1:12" ht="8.25" customHeight="1">
      <c r="A5" s="1"/>
      <c r="B5" s="2"/>
      <c r="C5" s="3"/>
      <c r="D5" s="3"/>
      <c r="E5" s="3"/>
      <c r="F5" s="3"/>
      <c r="G5" s="3"/>
      <c r="H5" s="3"/>
      <c r="I5" s="2"/>
      <c r="J5" s="3"/>
      <c r="K5" s="3"/>
      <c r="L5" s="2"/>
    </row>
    <row r="6" spans="1:12" ht="18">
      <c r="A6" s="1" t="s">
        <v>2</v>
      </c>
      <c r="B6" s="2"/>
      <c r="C6" s="3"/>
      <c r="D6" s="3"/>
      <c r="E6" s="3"/>
      <c r="F6" s="3"/>
      <c r="G6" s="3"/>
      <c r="H6" s="3"/>
      <c r="I6" s="2"/>
      <c r="J6" s="3"/>
      <c r="K6" s="3"/>
      <c r="L6" s="2"/>
    </row>
    <row r="7" spans="1:12" ht="18">
      <c r="A7" s="1" t="s">
        <v>52</v>
      </c>
      <c r="B7" s="2"/>
      <c r="C7" s="3"/>
      <c r="D7" s="3"/>
      <c r="E7" s="3"/>
      <c r="F7" s="3"/>
      <c r="G7" s="3"/>
      <c r="H7" s="3"/>
      <c r="I7" s="2"/>
      <c r="J7" s="3"/>
      <c r="K7" s="3"/>
      <c r="L7" s="2"/>
    </row>
    <row r="8" spans="1:12" ht="18">
      <c r="A8" s="1"/>
      <c r="B8" s="2"/>
      <c r="C8" s="3"/>
      <c r="D8" s="3"/>
      <c r="E8" s="3"/>
      <c r="F8" s="3"/>
      <c r="G8" s="3"/>
      <c r="H8" s="3"/>
      <c r="I8" s="2"/>
      <c r="J8" s="3"/>
      <c r="K8" s="3"/>
      <c r="L8" s="2"/>
    </row>
    <row r="9" spans="1:12" ht="12.75">
      <c r="A9" s="4"/>
      <c r="B9" s="4"/>
      <c r="C9" s="5"/>
      <c r="D9" s="5"/>
      <c r="E9" s="5"/>
      <c r="F9" s="5"/>
      <c r="G9" s="5"/>
      <c r="H9" s="5"/>
      <c r="I9" s="4"/>
      <c r="J9" s="5"/>
      <c r="K9" s="5"/>
      <c r="L9" s="4"/>
    </row>
    <row r="10" spans="1:16" s="6" customFormat="1" ht="60">
      <c r="A10" s="20" t="s">
        <v>3</v>
      </c>
      <c r="B10" s="21" t="s">
        <v>4</v>
      </c>
      <c r="C10" s="22" t="s">
        <v>5</v>
      </c>
      <c r="D10" s="22" t="s">
        <v>6</v>
      </c>
      <c r="E10" s="22" t="s">
        <v>7</v>
      </c>
      <c r="F10" s="22" t="s">
        <v>8</v>
      </c>
      <c r="G10" s="22" t="s">
        <v>9</v>
      </c>
      <c r="H10" s="22" t="s">
        <v>10</v>
      </c>
      <c r="I10" s="21" t="s">
        <v>54</v>
      </c>
      <c r="J10" s="22" t="s">
        <v>49</v>
      </c>
      <c r="K10" s="22" t="s">
        <v>53</v>
      </c>
      <c r="L10" s="23" t="s">
        <v>11</v>
      </c>
      <c r="M10" s="17"/>
      <c r="N10" s="17"/>
      <c r="O10" s="17"/>
      <c r="P10" s="17"/>
    </row>
    <row r="11" spans="1:17" s="4" customFormat="1" ht="17.25" customHeight="1">
      <c r="A11" s="24" t="s">
        <v>12</v>
      </c>
      <c r="B11" s="25">
        <v>4227233</v>
      </c>
      <c r="C11" s="26">
        <v>992518</v>
      </c>
      <c r="D11" s="27">
        <v>108180</v>
      </c>
      <c r="E11" s="27">
        <v>59645</v>
      </c>
      <c r="F11" s="28">
        <v>9113</v>
      </c>
      <c r="G11" s="27">
        <v>55450</v>
      </c>
      <c r="H11" s="27">
        <v>0</v>
      </c>
      <c r="I11" s="27">
        <v>72202</v>
      </c>
      <c r="J11" s="27">
        <v>0</v>
      </c>
      <c r="K11" s="28">
        <v>11269</v>
      </c>
      <c r="L11" s="29">
        <f aca="true" t="shared" si="0" ref="L11:L46">SUM(B11:K11)</f>
        <v>5535610</v>
      </c>
      <c r="M11" s="5"/>
      <c r="N11" s="5"/>
      <c r="O11" s="5"/>
      <c r="P11" s="5"/>
      <c r="Q11" s="16"/>
    </row>
    <row r="12" spans="1:17" s="4" customFormat="1" ht="16.5" customHeight="1">
      <c r="A12" s="30" t="s">
        <v>13</v>
      </c>
      <c r="B12" s="31">
        <v>5859867</v>
      </c>
      <c r="C12" s="32">
        <v>1378829</v>
      </c>
      <c r="D12" s="33">
        <v>148711</v>
      </c>
      <c r="E12" s="33">
        <v>83773</v>
      </c>
      <c r="F12" s="34">
        <v>12711</v>
      </c>
      <c r="G12" s="33">
        <v>90884</v>
      </c>
      <c r="H12" s="27">
        <v>0</v>
      </c>
      <c r="I12" s="33">
        <v>103524</v>
      </c>
      <c r="J12" s="33">
        <v>0</v>
      </c>
      <c r="K12" s="34">
        <v>20097</v>
      </c>
      <c r="L12" s="29">
        <f t="shared" si="0"/>
        <v>7698396</v>
      </c>
      <c r="M12" s="5"/>
      <c r="N12" s="5"/>
      <c r="O12" s="5"/>
      <c r="P12" s="5"/>
      <c r="Q12" s="16"/>
    </row>
    <row r="13" spans="1:17" s="4" customFormat="1" ht="16.5" customHeight="1">
      <c r="A13" s="30" t="s">
        <v>14</v>
      </c>
      <c r="B13" s="31">
        <v>5811253</v>
      </c>
      <c r="C13" s="32">
        <v>1363217</v>
      </c>
      <c r="D13" s="33">
        <v>149227</v>
      </c>
      <c r="E13" s="33">
        <v>81550</v>
      </c>
      <c r="F13" s="34">
        <v>12497</v>
      </c>
      <c r="G13" s="33">
        <v>95710</v>
      </c>
      <c r="H13" s="27">
        <v>0</v>
      </c>
      <c r="I13" s="33">
        <v>160726</v>
      </c>
      <c r="J13" s="33">
        <v>893709</v>
      </c>
      <c r="K13" s="34">
        <v>17829</v>
      </c>
      <c r="L13" s="29">
        <f t="shared" si="0"/>
        <v>8585718</v>
      </c>
      <c r="M13" s="5"/>
      <c r="N13" s="5"/>
      <c r="O13" s="5"/>
      <c r="P13" s="5"/>
      <c r="Q13" s="16"/>
    </row>
    <row r="14" spans="1:17" s="4" customFormat="1" ht="16.5" customHeight="1">
      <c r="A14" s="30" t="s">
        <v>15</v>
      </c>
      <c r="B14" s="31">
        <v>9611787</v>
      </c>
      <c r="C14" s="32">
        <v>2246299</v>
      </c>
      <c r="D14" s="33">
        <v>250363</v>
      </c>
      <c r="E14" s="33">
        <v>131783</v>
      </c>
      <c r="F14" s="34">
        <v>20451</v>
      </c>
      <c r="G14" s="33">
        <v>208406</v>
      </c>
      <c r="H14" s="27">
        <v>0</v>
      </c>
      <c r="I14" s="33">
        <v>368578</v>
      </c>
      <c r="J14" s="33">
        <v>1278478</v>
      </c>
      <c r="K14" s="34">
        <v>39281</v>
      </c>
      <c r="L14" s="29">
        <f t="shared" si="0"/>
        <v>14155426</v>
      </c>
      <c r="M14" s="5"/>
      <c r="N14" s="5"/>
      <c r="O14" s="5"/>
      <c r="P14" s="5"/>
      <c r="Q14" s="16"/>
    </row>
    <row r="15" spans="1:17" s="4" customFormat="1" ht="16.5" customHeight="1">
      <c r="A15" s="30" t="s">
        <v>46</v>
      </c>
      <c r="B15" s="31">
        <v>4107417</v>
      </c>
      <c r="C15" s="32">
        <v>963939</v>
      </c>
      <c r="D15" s="33">
        <v>105302</v>
      </c>
      <c r="E15" s="33">
        <v>57790</v>
      </c>
      <c r="F15" s="34">
        <v>8844</v>
      </c>
      <c r="G15" s="33">
        <v>187763</v>
      </c>
      <c r="H15" s="27">
        <v>0</v>
      </c>
      <c r="I15" s="33">
        <v>46555</v>
      </c>
      <c r="J15" s="33">
        <v>127582</v>
      </c>
      <c r="K15" s="34">
        <v>30655</v>
      </c>
      <c r="L15" s="29">
        <f t="shared" si="0"/>
        <v>5635847</v>
      </c>
      <c r="M15" s="5"/>
      <c r="N15" s="5"/>
      <c r="O15" s="5"/>
      <c r="P15" s="5"/>
      <c r="Q15" s="16"/>
    </row>
    <row r="16" spans="1:17" s="4" customFormat="1" ht="16.5" customHeight="1">
      <c r="A16" s="30" t="s">
        <v>16</v>
      </c>
      <c r="B16" s="31">
        <v>3894946</v>
      </c>
      <c r="C16" s="32">
        <v>913969</v>
      </c>
      <c r="D16" s="33">
        <v>99899</v>
      </c>
      <c r="E16" s="33">
        <v>54763</v>
      </c>
      <c r="F16" s="34">
        <v>8383</v>
      </c>
      <c r="G16" s="33">
        <v>42868</v>
      </c>
      <c r="H16" s="27">
        <v>0</v>
      </c>
      <c r="I16" s="33">
        <v>43162</v>
      </c>
      <c r="J16" s="33">
        <v>471510</v>
      </c>
      <c r="K16" s="34">
        <v>9346</v>
      </c>
      <c r="L16" s="29">
        <f t="shared" si="0"/>
        <v>5538846</v>
      </c>
      <c r="M16" s="5"/>
      <c r="N16" s="5"/>
      <c r="O16" s="5"/>
      <c r="P16" s="5"/>
      <c r="Q16" s="16"/>
    </row>
    <row r="17" spans="1:17" s="4" customFormat="1" ht="16.5" customHeight="1">
      <c r="A17" s="30" t="s">
        <v>17</v>
      </c>
      <c r="B17" s="31">
        <v>18090247</v>
      </c>
      <c r="C17" s="32">
        <v>4243313</v>
      </c>
      <c r="D17" s="33">
        <v>464679</v>
      </c>
      <c r="E17" s="33">
        <v>253735</v>
      </c>
      <c r="F17" s="34">
        <v>38894</v>
      </c>
      <c r="G17" s="33">
        <v>318429</v>
      </c>
      <c r="H17" s="27">
        <v>0</v>
      </c>
      <c r="I17" s="33">
        <v>767722</v>
      </c>
      <c r="J17" s="33">
        <v>190884</v>
      </c>
      <c r="K17" s="34">
        <v>61252</v>
      </c>
      <c r="L17" s="29">
        <f t="shared" si="0"/>
        <v>24429155</v>
      </c>
      <c r="M17" s="5"/>
      <c r="N17" s="5"/>
      <c r="O17" s="5"/>
      <c r="P17" s="5"/>
      <c r="Q17" s="16"/>
    </row>
    <row r="18" spans="1:17" s="4" customFormat="1" ht="16.5" customHeight="1">
      <c r="A18" s="30" t="s">
        <v>18</v>
      </c>
      <c r="B18" s="31">
        <v>39180423</v>
      </c>
      <c r="C18" s="32">
        <v>9195940</v>
      </c>
      <c r="D18" s="33">
        <v>1004053</v>
      </c>
      <c r="E18" s="33">
        <v>551616</v>
      </c>
      <c r="F18" s="34">
        <v>84384</v>
      </c>
      <c r="G18" s="33">
        <v>763601</v>
      </c>
      <c r="H18" s="27">
        <v>0</v>
      </c>
      <c r="I18" s="33">
        <v>1552840</v>
      </c>
      <c r="J18" s="33">
        <v>100583</v>
      </c>
      <c r="K18" s="34">
        <v>142260</v>
      </c>
      <c r="L18" s="29">
        <f t="shared" si="0"/>
        <v>52575700</v>
      </c>
      <c r="M18" s="5"/>
      <c r="N18" s="5"/>
      <c r="O18" s="5"/>
      <c r="P18" s="5"/>
      <c r="Q18" s="16"/>
    </row>
    <row r="19" spans="1:17" s="4" customFormat="1" ht="16.5" customHeight="1">
      <c r="A19" s="30" t="s">
        <v>19</v>
      </c>
      <c r="B19" s="31">
        <v>11699600</v>
      </c>
      <c r="C19" s="32">
        <v>2743922</v>
      </c>
      <c r="D19" s="33">
        <v>300683</v>
      </c>
      <c r="E19" s="33">
        <v>163961</v>
      </c>
      <c r="F19" s="34">
        <v>25146</v>
      </c>
      <c r="G19" s="33">
        <v>235597</v>
      </c>
      <c r="H19" s="27">
        <v>0</v>
      </c>
      <c r="I19" s="33">
        <v>439225</v>
      </c>
      <c r="J19" s="33">
        <v>120553</v>
      </c>
      <c r="K19" s="34">
        <v>46381</v>
      </c>
      <c r="L19" s="29">
        <f t="shared" si="0"/>
        <v>15775068</v>
      </c>
      <c r="M19" s="5"/>
      <c r="N19" s="5"/>
      <c r="O19" s="5"/>
      <c r="P19" s="5"/>
      <c r="Q19" s="16"/>
    </row>
    <row r="20" spans="1:17" s="4" customFormat="1" ht="16.5" customHeight="1">
      <c r="A20" s="30" t="s">
        <v>47</v>
      </c>
      <c r="B20" s="31">
        <v>3748462</v>
      </c>
      <c r="C20" s="32">
        <v>879650</v>
      </c>
      <c r="D20" s="33">
        <v>96119</v>
      </c>
      <c r="E20" s="33">
        <v>52721</v>
      </c>
      <c r="F20" s="34">
        <v>8069</v>
      </c>
      <c r="G20" s="33">
        <v>191760</v>
      </c>
      <c r="H20" s="27">
        <v>0</v>
      </c>
      <c r="I20" s="33">
        <v>32228</v>
      </c>
      <c r="J20" s="33">
        <v>0</v>
      </c>
      <c r="K20" s="34">
        <v>29868</v>
      </c>
      <c r="L20" s="29">
        <f t="shared" si="0"/>
        <v>5038877</v>
      </c>
      <c r="M20" s="5"/>
      <c r="N20" s="5"/>
      <c r="O20" s="5"/>
      <c r="P20" s="5"/>
      <c r="Q20" s="16"/>
    </row>
    <row r="21" spans="1:17" s="4" customFormat="1" ht="16.5" customHeight="1">
      <c r="A21" s="30" t="s">
        <v>20</v>
      </c>
      <c r="B21" s="31">
        <v>4529275</v>
      </c>
      <c r="C21" s="32">
        <v>1062836</v>
      </c>
      <c r="D21" s="33">
        <v>116161</v>
      </c>
      <c r="E21" s="33">
        <v>63687</v>
      </c>
      <c r="F21" s="34">
        <v>9750</v>
      </c>
      <c r="G21" s="33">
        <v>100998</v>
      </c>
      <c r="H21" s="27">
        <v>0</v>
      </c>
      <c r="I21" s="33">
        <v>100582</v>
      </c>
      <c r="J21" s="33">
        <v>0</v>
      </c>
      <c r="K21" s="34">
        <v>16463</v>
      </c>
      <c r="L21" s="29">
        <f t="shared" si="0"/>
        <v>5999752</v>
      </c>
      <c r="M21" s="5"/>
      <c r="N21" s="5"/>
      <c r="O21" s="5"/>
      <c r="P21" s="5"/>
      <c r="Q21" s="16"/>
    </row>
    <row r="22" spans="1:17" s="5" customFormat="1" ht="16.5" customHeight="1">
      <c r="A22" s="30" t="s">
        <v>21</v>
      </c>
      <c r="B22" s="31">
        <v>4188949</v>
      </c>
      <c r="C22" s="32">
        <v>982799</v>
      </c>
      <c r="D22" s="33">
        <v>107506</v>
      </c>
      <c r="E22" s="33">
        <v>58836</v>
      </c>
      <c r="F22" s="34">
        <v>9012</v>
      </c>
      <c r="G22" s="33">
        <v>63774</v>
      </c>
      <c r="H22" s="27">
        <v>0</v>
      </c>
      <c r="I22" s="33">
        <v>75501</v>
      </c>
      <c r="J22" s="33">
        <v>0</v>
      </c>
      <c r="K22" s="34">
        <v>11989</v>
      </c>
      <c r="L22" s="29">
        <f t="shared" si="0"/>
        <v>5498366</v>
      </c>
      <c r="Q22" s="16"/>
    </row>
    <row r="23" spans="1:17" s="5" customFormat="1" ht="16.5" customHeight="1">
      <c r="A23" s="30" t="s">
        <v>22</v>
      </c>
      <c r="B23" s="31">
        <v>21211245</v>
      </c>
      <c r="C23" s="32">
        <v>4974520</v>
      </c>
      <c r="D23" s="33">
        <v>545210</v>
      </c>
      <c r="E23" s="33">
        <v>297194</v>
      </c>
      <c r="F23" s="34">
        <v>45582</v>
      </c>
      <c r="G23" s="33">
        <v>328997</v>
      </c>
      <c r="H23" s="27">
        <v>0</v>
      </c>
      <c r="I23" s="33">
        <v>883583</v>
      </c>
      <c r="J23" s="33">
        <v>9972263</v>
      </c>
      <c r="K23" s="34">
        <v>79922</v>
      </c>
      <c r="L23" s="29">
        <f t="shared" si="0"/>
        <v>38338516</v>
      </c>
      <c r="Q23" s="16"/>
    </row>
    <row r="24" spans="1:17" s="5" customFormat="1" ht="16.5" customHeight="1">
      <c r="A24" s="30" t="s">
        <v>23</v>
      </c>
      <c r="B24" s="31">
        <v>7267240</v>
      </c>
      <c r="C24" s="32">
        <v>1706573</v>
      </c>
      <c r="D24" s="33">
        <v>185857</v>
      </c>
      <c r="E24" s="33">
        <v>102643</v>
      </c>
      <c r="F24" s="34">
        <v>15674</v>
      </c>
      <c r="G24" s="33">
        <v>138950</v>
      </c>
      <c r="H24" s="27">
        <v>0</v>
      </c>
      <c r="I24" s="33">
        <v>236662</v>
      </c>
      <c r="J24" s="33">
        <v>849258</v>
      </c>
      <c r="K24" s="34">
        <v>25271</v>
      </c>
      <c r="L24" s="29">
        <f t="shared" si="0"/>
        <v>10528128</v>
      </c>
      <c r="Q24" s="16"/>
    </row>
    <row r="25" spans="1:17" s="5" customFormat="1" ht="16.5" customHeight="1">
      <c r="A25" s="30" t="s">
        <v>24</v>
      </c>
      <c r="B25" s="31">
        <v>4104077</v>
      </c>
      <c r="C25" s="32">
        <v>963311</v>
      </c>
      <c r="D25" s="33">
        <v>105150</v>
      </c>
      <c r="E25" s="33">
        <v>57801</v>
      </c>
      <c r="F25" s="34">
        <v>8840</v>
      </c>
      <c r="G25" s="33">
        <v>74957</v>
      </c>
      <c r="H25" s="27">
        <v>0</v>
      </c>
      <c r="I25" s="33">
        <v>68493</v>
      </c>
      <c r="J25" s="33">
        <v>0</v>
      </c>
      <c r="K25" s="34">
        <v>12346</v>
      </c>
      <c r="L25" s="29">
        <f t="shared" si="0"/>
        <v>5394975</v>
      </c>
      <c r="Q25" s="16"/>
    </row>
    <row r="26" spans="1:17" s="5" customFormat="1" ht="16.5" customHeight="1">
      <c r="A26" s="30" t="s">
        <v>25</v>
      </c>
      <c r="B26" s="31">
        <v>3783180</v>
      </c>
      <c r="C26" s="32">
        <v>887742</v>
      </c>
      <c r="D26" s="33">
        <v>97033</v>
      </c>
      <c r="E26" s="33">
        <v>53190</v>
      </c>
      <c r="F26" s="34">
        <v>8143</v>
      </c>
      <c r="G26" s="33">
        <v>49435</v>
      </c>
      <c r="H26" s="27">
        <v>0</v>
      </c>
      <c r="I26" s="33">
        <v>39605</v>
      </c>
      <c r="J26" s="33">
        <v>0</v>
      </c>
      <c r="K26" s="34">
        <v>9444</v>
      </c>
      <c r="L26" s="29">
        <f t="shared" si="0"/>
        <v>4927772</v>
      </c>
      <c r="Q26" s="16"/>
    </row>
    <row r="27" spans="1:17" s="5" customFormat="1" ht="16.5" customHeight="1">
      <c r="A27" s="30" t="s">
        <v>26</v>
      </c>
      <c r="B27" s="31">
        <v>3961204</v>
      </c>
      <c r="C27" s="32">
        <v>929555</v>
      </c>
      <c r="D27" s="33">
        <v>101582</v>
      </c>
      <c r="E27" s="33">
        <v>55707</v>
      </c>
      <c r="F27" s="34">
        <v>8526</v>
      </c>
      <c r="G27" s="33">
        <v>129186</v>
      </c>
      <c r="H27" s="27">
        <v>0</v>
      </c>
      <c r="I27" s="33">
        <v>64834</v>
      </c>
      <c r="J27" s="33">
        <v>0</v>
      </c>
      <c r="K27" s="34">
        <v>20206</v>
      </c>
      <c r="L27" s="29">
        <f t="shared" si="0"/>
        <v>5270800</v>
      </c>
      <c r="Q27" s="16"/>
    </row>
    <row r="28" spans="1:17" s="5" customFormat="1" ht="16.5" customHeight="1">
      <c r="A28" s="30" t="s">
        <v>27</v>
      </c>
      <c r="B28" s="31">
        <v>4287489</v>
      </c>
      <c r="C28" s="32">
        <v>1005974</v>
      </c>
      <c r="D28" s="33">
        <v>110012</v>
      </c>
      <c r="E28" s="33">
        <v>60241</v>
      </c>
      <c r="F28" s="34">
        <v>9226</v>
      </c>
      <c r="G28" s="33">
        <v>43942</v>
      </c>
      <c r="H28" s="27">
        <v>0</v>
      </c>
      <c r="I28" s="33">
        <v>78853</v>
      </c>
      <c r="J28" s="33">
        <v>0</v>
      </c>
      <c r="K28" s="34">
        <v>9806</v>
      </c>
      <c r="L28" s="29">
        <f t="shared" si="0"/>
        <v>5605543</v>
      </c>
      <c r="Q28" s="16"/>
    </row>
    <row r="29" spans="1:17" s="5" customFormat="1" ht="16.5" customHeight="1">
      <c r="A29" s="30" t="s">
        <v>28</v>
      </c>
      <c r="B29" s="31">
        <v>5514594</v>
      </c>
      <c r="C29" s="32">
        <v>1293932</v>
      </c>
      <c r="D29" s="33">
        <v>141481</v>
      </c>
      <c r="E29" s="33">
        <v>77498</v>
      </c>
      <c r="F29" s="34">
        <v>11866</v>
      </c>
      <c r="G29" s="33">
        <v>144435</v>
      </c>
      <c r="H29" s="27">
        <v>0</v>
      </c>
      <c r="I29" s="33">
        <v>164189</v>
      </c>
      <c r="J29" s="33">
        <v>629861</v>
      </c>
      <c r="K29" s="34">
        <v>24392</v>
      </c>
      <c r="L29" s="29">
        <f t="shared" si="0"/>
        <v>8002248</v>
      </c>
      <c r="Q29" s="16"/>
    </row>
    <row r="30" spans="1:17" s="5" customFormat="1" ht="16.5" customHeight="1">
      <c r="A30" s="30" t="s">
        <v>29</v>
      </c>
      <c r="B30" s="31">
        <v>12856224</v>
      </c>
      <c r="C30" s="32">
        <v>3015138</v>
      </c>
      <c r="D30" s="33">
        <v>330428</v>
      </c>
      <c r="E30" s="33">
        <v>180154</v>
      </c>
      <c r="F30" s="34">
        <v>27628</v>
      </c>
      <c r="G30" s="33">
        <v>238162</v>
      </c>
      <c r="H30" s="27">
        <v>0</v>
      </c>
      <c r="I30" s="33">
        <v>501630</v>
      </c>
      <c r="J30" s="33">
        <v>3078618</v>
      </c>
      <c r="K30" s="34">
        <v>47857</v>
      </c>
      <c r="L30" s="29">
        <f t="shared" si="0"/>
        <v>20275839</v>
      </c>
      <c r="Q30" s="16"/>
    </row>
    <row r="31" spans="1:17" s="5" customFormat="1" ht="16.5" customHeight="1">
      <c r="A31" s="30" t="s">
        <v>30</v>
      </c>
      <c r="B31" s="31">
        <v>4108210</v>
      </c>
      <c r="C31" s="32">
        <v>964022</v>
      </c>
      <c r="D31" s="33">
        <v>105365</v>
      </c>
      <c r="E31" s="33">
        <v>57763</v>
      </c>
      <c r="F31" s="34">
        <v>8842</v>
      </c>
      <c r="G31" s="33">
        <v>58085</v>
      </c>
      <c r="H31" s="27">
        <v>0</v>
      </c>
      <c r="I31" s="33">
        <v>68001</v>
      </c>
      <c r="J31" s="33">
        <v>173182</v>
      </c>
      <c r="K31" s="34">
        <v>10925</v>
      </c>
      <c r="L31" s="29">
        <f t="shared" si="0"/>
        <v>5554395</v>
      </c>
      <c r="Q31" s="16"/>
    </row>
    <row r="32" spans="1:17" s="5" customFormat="1" ht="16.5" customHeight="1">
      <c r="A32" s="30" t="s">
        <v>31</v>
      </c>
      <c r="B32" s="31">
        <v>4861907</v>
      </c>
      <c r="C32" s="32">
        <v>1140599</v>
      </c>
      <c r="D32" s="33">
        <v>124813</v>
      </c>
      <c r="E32" s="33">
        <v>68258</v>
      </c>
      <c r="F32" s="34">
        <v>10458</v>
      </c>
      <c r="G32" s="33">
        <v>86492</v>
      </c>
      <c r="H32" s="27">
        <v>0</v>
      </c>
      <c r="I32" s="33">
        <v>115381</v>
      </c>
      <c r="J32" s="33">
        <v>61357</v>
      </c>
      <c r="K32" s="34">
        <v>13745</v>
      </c>
      <c r="L32" s="29">
        <f t="shared" si="0"/>
        <v>6483010</v>
      </c>
      <c r="Q32" s="16"/>
    </row>
    <row r="33" spans="1:17" s="5" customFormat="1" ht="16.5" customHeight="1">
      <c r="A33" s="30" t="s">
        <v>32</v>
      </c>
      <c r="B33" s="31">
        <v>7021286</v>
      </c>
      <c r="C33" s="32">
        <v>1647512</v>
      </c>
      <c r="D33" s="33">
        <v>180113</v>
      </c>
      <c r="E33" s="33">
        <v>98692</v>
      </c>
      <c r="F33" s="34">
        <v>15111</v>
      </c>
      <c r="G33" s="33">
        <v>159835</v>
      </c>
      <c r="H33" s="27">
        <v>0</v>
      </c>
      <c r="I33" s="33">
        <v>225605</v>
      </c>
      <c r="J33" s="33">
        <v>0</v>
      </c>
      <c r="K33" s="34">
        <v>27861</v>
      </c>
      <c r="L33" s="29">
        <f t="shared" si="0"/>
        <v>9376015</v>
      </c>
      <c r="Q33" s="16"/>
    </row>
    <row r="34" spans="1:17" s="5" customFormat="1" ht="16.5" customHeight="1">
      <c r="A34" s="30" t="s">
        <v>33</v>
      </c>
      <c r="B34" s="31">
        <v>3720317</v>
      </c>
      <c r="C34" s="32">
        <v>873085</v>
      </c>
      <c r="D34" s="33">
        <v>95380</v>
      </c>
      <c r="E34" s="33">
        <v>52340</v>
      </c>
      <c r="F34" s="34">
        <v>8011</v>
      </c>
      <c r="G34" s="33">
        <v>56101</v>
      </c>
      <c r="H34" s="27">
        <v>0</v>
      </c>
      <c r="I34" s="33">
        <v>31252</v>
      </c>
      <c r="J34" s="33">
        <v>0</v>
      </c>
      <c r="K34" s="34">
        <v>8934</v>
      </c>
      <c r="L34" s="29">
        <f t="shared" si="0"/>
        <v>4845420</v>
      </c>
      <c r="Q34" s="16"/>
    </row>
    <row r="35" spans="1:17" s="5" customFormat="1" ht="16.5" customHeight="1">
      <c r="A35" s="30" t="s">
        <v>34</v>
      </c>
      <c r="B35" s="31">
        <v>3929606</v>
      </c>
      <c r="C35" s="32">
        <v>921675</v>
      </c>
      <c r="D35" s="33">
        <v>100967</v>
      </c>
      <c r="E35" s="33">
        <v>55092</v>
      </c>
      <c r="F35" s="34">
        <v>8447</v>
      </c>
      <c r="G35" s="33">
        <v>127468</v>
      </c>
      <c r="H35" s="27">
        <v>0</v>
      </c>
      <c r="I35" s="33">
        <v>60940</v>
      </c>
      <c r="J35" s="33">
        <v>217080</v>
      </c>
      <c r="K35" s="34">
        <v>21534</v>
      </c>
      <c r="L35" s="29">
        <f t="shared" si="0"/>
        <v>5442809</v>
      </c>
      <c r="Q35" s="16"/>
    </row>
    <row r="36" spans="1:17" s="5" customFormat="1" ht="16.5" customHeight="1">
      <c r="A36" s="30" t="s">
        <v>35</v>
      </c>
      <c r="B36" s="31">
        <v>4079613</v>
      </c>
      <c r="C36" s="32">
        <v>957998</v>
      </c>
      <c r="D36" s="33">
        <v>104343</v>
      </c>
      <c r="E36" s="33">
        <v>57612</v>
      </c>
      <c r="F36" s="34">
        <v>8800</v>
      </c>
      <c r="G36" s="33">
        <v>42736</v>
      </c>
      <c r="H36" s="27">
        <v>0</v>
      </c>
      <c r="I36" s="33">
        <v>32589</v>
      </c>
      <c r="J36" s="33">
        <v>0</v>
      </c>
      <c r="K36" s="34">
        <v>9450</v>
      </c>
      <c r="L36" s="29">
        <f t="shared" si="0"/>
        <v>5293141</v>
      </c>
      <c r="Q36" s="16"/>
    </row>
    <row r="37" spans="1:17" s="5" customFormat="1" ht="16.5" customHeight="1">
      <c r="A37" s="30" t="s">
        <v>36</v>
      </c>
      <c r="B37" s="31">
        <v>6608474</v>
      </c>
      <c r="C37" s="32">
        <v>1550450</v>
      </c>
      <c r="D37" s="33">
        <v>169607</v>
      </c>
      <c r="E37" s="33">
        <v>92817</v>
      </c>
      <c r="F37" s="34">
        <v>14217</v>
      </c>
      <c r="G37" s="33">
        <v>129969</v>
      </c>
      <c r="H37" s="27">
        <v>0</v>
      </c>
      <c r="I37" s="33">
        <v>214987</v>
      </c>
      <c r="J37" s="33">
        <v>0</v>
      </c>
      <c r="K37" s="34">
        <v>20876</v>
      </c>
      <c r="L37" s="29">
        <f t="shared" si="0"/>
        <v>8801397</v>
      </c>
      <c r="Q37" s="16"/>
    </row>
    <row r="38" spans="1:17" s="4" customFormat="1" ht="16.5" customHeight="1">
      <c r="A38" s="30" t="s">
        <v>37</v>
      </c>
      <c r="B38" s="31">
        <v>5108805</v>
      </c>
      <c r="C38" s="32">
        <v>1198405</v>
      </c>
      <c r="D38" s="33">
        <v>131201</v>
      </c>
      <c r="E38" s="33">
        <v>71681</v>
      </c>
      <c r="F38" s="34">
        <v>10986</v>
      </c>
      <c r="G38" s="33">
        <v>101684</v>
      </c>
      <c r="H38" s="27">
        <v>0</v>
      </c>
      <c r="I38" s="33">
        <v>138632</v>
      </c>
      <c r="J38" s="33">
        <v>0</v>
      </c>
      <c r="K38" s="34">
        <v>16519</v>
      </c>
      <c r="L38" s="29">
        <f t="shared" si="0"/>
        <v>6777913</v>
      </c>
      <c r="M38" s="5"/>
      <c r="N38" s="5"/>
      <c r="O38" s="5"/>
      <c r="P38" s="5"/>
      <c r="Q38" s="16"/>
    </row>
    <row r="39" spans="1:17" s="4" customFormat="1" ht="16.5" customHeight="1">
      <c r="A39" s="30" t="s">
        <v>38</v>
      </c>
      <c r="B39" s="31">
        <v>4476774</v>
      </c>
      <c r="C39" s="32">
        <v>1051685</v>
      </c>
      <c r="D39" s="33">
        <v>114324</v>
      </c>
      <c r="E39" s="33">
        <v>63377</v>
      </c>
      <c r="F39" s="34">
        <v>9667</v>
      </c>
      <c r="G39" s="33">
        <v>74333</v>
      </c>
      <c r="H39" s="27">
        <v>0</v>
      </c>
      <c r="I39" s="33">
        <v>79629</v>
      </c>
      <c r="J39" s="33">
        <v>640380</v>
      </c>
      <c r="K39" s="34">
        <v>13305</v>
      </c>
      <c r="L39" s="29">
        <f t="shared" si="0"/>
        <v>6523474</v>
      </c>
      <c r="M39" s="5"/>
      <c r="N39" s="5"/>
      <c r="O39" s="5"/>
      <c r="P39" s="5"/>
      <c r="Q39" s="16"/>
    </row>
    <row r="40" spans="1:17" s="4" customFormat="1" ht="16.5" customHeight="1">
      <c r="A40" s="30" t="s">
        <v>39</v>
      </c>
      <c r="B40" s="31">
        <v>4296306</v>
      </c>
      <c r="C40" s="32">
        <v>1008136</v>
      </c>
      <c r="D40" s="33">
        <v>110199</v>
      </c>
      <c r="E40" s="33">
        <v>60400</v>
      </c>
      <c r="F40" s="34">
        <v>9247</v>
      </c>
      <c r="G40" s="33">
        <v>67796</v>
      </c>
      <c r="H40" s="27">
        <v>0</v>
      </c>
      <c r="I40" s="33">
        <v>52312</v>
      </c>
      <c r="J40" s="33">
        <v>0</v>
      </c>
      <c r="K40" s="34">
        <v>12890</v>
      </c>
      <c r="L40" s="29">
        <f t="shared" si="0"/>
        <v>5617286</v>
      </c>
      <c r="M40" s="5"/>
      <c r="N40" s="5"/>
      <c r="O40" s="5"/>
      <c r="P40" s="5"/>
      <c r="Q40" s="16"/>
    </row>
    <row r="41" spans="1:17" s="4" customFormat="1" ht="16.5" customHeight="1">
      <c r="A41" s="30" t="s">
        <v>40</v>
      </c>
      <c r="B41" s="31">
        <v>9191089</v>
      </c>
      <c r="C41" s="32">
        <v>2161434</v>
      </c>
      <c r="D41" s="33">
        <v>233767</v>
      </c>
      <c r="E41" s="33">
        <v>130945</v>
      </c>
      <c r="F41" s="34">
        <v>19904</v>
      </c>
      <c r="G41" s="33">
        <v>162166</v>
      </c>
      <c r="H41" s="27">
        <v>0</v>
      </c>
      <c r="I41" s="33">
        <v>301721</v>
      </c>
      <c r="J41" s="33">
        <v>929449</v>
      </c>
      <c r="K41" s="34">
        <v>30675</v>
      </c>
      <c r="L41" s="29">
        <f t="shared" si="0"/>
        <v>13161150</v>
      </c>
      <c r="M41" s="5"/>
      <c r="N41" s="5"/>
      <c r="O41" s="5"/>
      <c r="P41" s="5"/>
      <c r="Q41" s="16"/>
    </row>
    <row r="42" spans="1:17" s="4" customFormat="1" ht="16.5" customHeight="1">
      <c r="A42" s="30" t="s">
        <v>48</v>
      </c>
      <c r="B42" s="31">
        <v>5066886</v>
      </c>
      <c r="C42" s="32">
        <v>1187993</v>
      </c>
      <c r="D42" s="33">
        <v>130367</v>
      </c>
      <c r="E42" s="33">
        <v>70881</v>
      </c>
      <c r="F42" s="34">
        <v>10882</v>
      </c>
      <c r="G42" s="33">
        <v>229132</v>
      </c>
      <c r="H42" s="27">
        <v>0</v>
      </c>
      <c r="I42" s="33">
        <v>114081</v>
      </c>
      <c r="J42" s="33">
        <v>0</v>
      </c>
      <c r="K42" s="34">
        <v>35913</v>
      </c>
      <c r="L42" s="29">
        <f t="shared" si="0"/>
        <v>6846135</v>
      </c>
      <c r="M42" s="5"/>
      <c r="N42" s="5"/>
      <c r="O42" s="5"/>
      <c r="P42" s="5"/>
      <c r="Q42" s="16"/>
    </row>
    <row r="43" spans="1:17" s="4" customFormat="1" ht="16.5" customHeight="1">
      <c r="A43" s="30" t="s">
        <v>41</v>
      </c>
      <c r="B43" s="31">
        <v>12531233</v>
      </c>
      <c r="C43" s="32">
        <v>2944090</v>
      </c>
      <c r="D43" s="33">
        <v>319909</v>
      </c>
      <c r="E43" s="33">
        <v>177493</v>
      </c>
      <c r="F43" s="34">
        <v>27065</v>
      </c>
      <c r="G43" s="33">
        <v>175474</v>
      </c>
      <c r="H43" s="27">
        <v>0</v>
      </c>
      <c r="I43" s="33">
        <v>434002</v>
      </c>
      <c r="J43" s="33">
        <v>1074751</v>
      </c>
      <c r="K43" s="34">
        <v>44379</v>
      </c>
      <c r="L43" s="29">
        <f t="shared" si="0"/>
        <v>17728396</v>
      </c>
      <c r="M43" s="5"/>
      <c r="N43" s="5"/>
      <c r="O43" s="5"/>
      <c r="P43" s="5"/>
      <c r="Q43" s="16"/>
    </row>
    <row r="44" spans="1:17" s="4" customFormat="1" ht="16.5" customHeight="1">
      <c r="A44" s="30" t="s">
        <v>42</v>
      </c>
      <c r="B44" s="31">
        <v>7295305</v>
      </c>
      <c r="C44" s="32">
        <v>1711412</v>
      </c>
      <c r="D44" s="33">
        <v>187308</v>
      </c>
      <c r="E44" s="33">
        <v>102398</v>
      </c>
      <c r="F44" s="34">
        <v>15689</v>
      </c>
      <c r="G44" s="33">
        <v>165220</v>
      </c>
      <c r="H44" s="27">
        <v>0</v>
      </c>
      <c r="I44" s="33">
        <v>230102</v>
      </c>
      <c r="J44" s="33">
        <v>648573</v>
      </c>
      <c r="K44" s="34">
        <v>26111</v>
      </c>
      <c r="L44" s="29">
        <f t="shared" si="0"/>
        <v>10382118</v>
      </c>
      <c r="M44" s="5"/>
      <c r="N44" s="5"/>
      <c r="O44" s="5"/>
      <c r="P44" s="5"/>
      <c r="Q44" s="16"/>
    </row>
    <row r="45" spans="1:17" s="4" customFormat="1" ht="16.5" customHeight="1">
      <c r="A45" s="30" t="s">
        <v>43</v>
      </c>
      <c r="B45" s="31">
        <v>4933551</v>
      </c>
      <c r="C45" s="32">
        <v>1158034</v>
      </c>
      <c r="D45" s="33">
        <v>126390</v>
      </c>
      <c r="E45" s="33">
        <v>69494</v>
      </c>
      <c r="F45" s="34">
        <v>10628</v>
      </c>
      <c r="G45" s="33">
        <v>83052</v>
      </c>
      <c r="H45" s="27">
        <v>0</v>
      </c>
      <c r="I45" s="33">
        <v>148089</v>
      </c>
      <c r="J45" s="33">
        <v>0</v>
      </c>
      <c r="K45" s="34">
        <v>16959</v>
      </c>
      <c r="L45" s="29">
        <f t="shared" si="0"/>
        <v>6546197</v>
      </c>
      <c r="M45" s="5"/>
      <c r="N45" s="5"/>
      <c r="O45" s="5"/>
      <c r="P45" s="5"/>
      <c r="Q45" s="16"/>
    </row>
    <row r="46" spans="1:17" s="4" customFormat="1" ht="16.5" customHeight="1">
      <c r="A46" s="30" t="s">
        <v>44</v>
      </c>
      <c r="B46" s="31">
        <v>3717341</v>
      </c>
      <c r="C46" s="32">
        <v>872425</v>
      </c>
      <c r="D46" s="33">
        <v>95289</v>
      </c>
      <c r="E46" s="33">
        <v>52312</v>
      </c>
      <c r="F46" s="34">
        <v>8005</v>
      </c>
      <c r="G46" s="33">
        <v>41388</v>
      </c>
      <c r="H46" s="27">
        <v>0</v>
      </c>
      <c r="I46" s="33">
        <v>40885</v>
      </c>
      <c r="J46" s="33">
        <v>185200</v>
      </c>
      <c r="K46" s="34">
        <v>9691</v>
      </c>
      <c r="L46" s="29">
        <f t="shared" si="0"/>
        <v>5022536</v>
      </c>
      <c r="M46" s="5"/>
      <c r="N46" s="5"/>
      <c r="O46" s="5"/>
      <c r="P46" s="5"/>
      <c r="Q46" s="16"/>
    </row>
    <row r="47" spans="1:12" ht="13.5" thickBot="1">
      <c r="A47" s="8" t="s">
        <v>45</v>
      </c>
      <c r="B47" s="9">
        <f aca="true" t="shared" si="1" ref="B47:K47">SUM(B11:B46)</f>
        <v>268881415</v>
      </c>
      <c r="C47" s="9">
        <f t="shared" si="1"/>
        <v>63092931</v>
      </c>
      <c r="D47" s="9">
        <f t="shared" si="1"/>
        <v>6896978</v>
      </c>
      <c r="E47" s="9">
        <f t="shared" si="1"/>
        <v>3779843</v>
      </c>
      <c r="F47" s="9">
        <f t="shared" si="1"/>
        <v>578698</v>
      </c>
      <c r="G47" s="9">
        <f t="shared" si="1"/>
        <v>5264235</v>
      </c>
      <c r="H47" s="9">
        <f t="shared" si="1"/>
        <v>0</v>
      </c>
      <c r="I47" s="9">
        <f t="shared" si="1"/>
        <v>8088902</v>
      </c>
      <c r="J47" s="9">
        <f t="shared" si="1"/>
        <v>21643271</v>
      </c>
      <c r="K47" s="9">
        <f t="shared" si="1"/>
        <v>985701</v>
      </c>
      <c r="L47" s="9">
        <f>SUM(L11:L46)</f>
        <v>379211974</v>
      </c>
    </row>
    <row r="48" spans="1:16" s="4" customFormat="1" ht="5.25" customHeight="1" thickTop="1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5"/>
      <c r="N48" s="5"/>
      <c r="O48" s="5"/>
      <c r="P48" s="5"/>
    </row>
    <row r="49" spans="1:16" s="14" customFormat="1" ht="12">
      <c r="A49" s="35" t="s">
        <v>50</v>
      </c>
      <c r="B49" s="38" t="s">
        <v>51</v>
      </c>
      <c r="C49" s="39"/>
      <c r="D49" s="39">
        <v>4728849.71</v>
      </c>
      <c r="E49" s="12"/>
      <c r="F49" s="12"/>
      <c r="G49" s="12"/>
      <c r="H49" s="12"/>
      <c r="I49" s="11"/>
      <c r="J49" s="12"/>
      <c r="K49" s="12"/>
      <c r="L49" s="13"/>
      <c r="M49" s="18"/>
      <c r="N49" s="18"/>
      <c r="O49" s="18"/>
      <c r="P49" s="18"/>
    </row>
    <row r="50" spans="2:16" s="10" customFormat="1" ht="12" customHeight="1">
      <c r="B50" s="46" t="s">
        <v>55</v>
      </c>
      <c r="C50" s="46"/>
      <c r="D50" s="40"/>
      <c r="E50" s="12"/>
      <c r="F50" s="12"/>
      <c r="G50" s="12"/>
      <c r="H50" s="12"/>
      <c r="I50" s="11"/>
      <c r="J50" s="12"/>
      <c r="K50" s="12"/>
      <c r="M50" s="12"/>
      <c r="N50" s="12"/>
      <c r="O50" s="12"/>
      <c r="P50" s="12"/>
    </row>
    <row r="51" spans="2:16" s="10" customFormat="1" ht="12">
      <c r="B51" s="13"/>
      <c r="C51" s="41" t="s">
        <v>56</v>
      </c>
      <c r="D51" s="12">
        <v>159401532</v>
      </c>
      <c r="E51" s="15"/>
      <c r="F51" s="15"/>
      <c r="G51" s="15"/>
      <c r="H51" s="15"/>
      <c r="I51" s="15"/>
      <c r="J51" s="15"/>
      <c r="K51" s="15"/>
      <c r="M51" s="12"/>
      <c r="N51" s="12"/>
      <c r="O51" s="12"/>
      <c r="P51" s="12"/>
    </row>
    <row r="52" spans="2:16" s="10" customFormat="1" ht="12">
      <c r="B52" s="15"/>
      <c r="C52" s="41" t="s">
        <v>57</v>
      </c>
      <c r="D52" s="15">
        <v>4887113</v>
      </c>
      <c r="E52" s="15"/>
      <c r="F52" s="15"/>
      <c r="G52" s="15"/>
      <c r="H52" s="15"/>
      <c r="I52" s="15"/>
      <c r="J52" s="15"/>
      <c r="K52" s="15"/>
      <c r="L52" s="15"/>
      <c r="M52" s="12"/>
      <c r="N52" s="12"/>
      <c r="O52" s="12"/>
      <c r="P52" s="12"/>
    </row>
    <row r="53" spans="3:16" ht="12.75">
      <c r="C53" s="42" t="s">
        <v>58</v>
      </c>
      <c r="D53" s="43">
        <v>-3096284</v>
      </c>
      <c r="E53"/>
      <c r="F53"/>
      <c r="G53"/>
      <c r="H53"/>
      <c r="J53" s="19"/>
      <c r="K53" s="19"/>
      <c r="O53"/>
      <c r="P53"/>
    </row>
    <row r="54" spans="3:16" ht="12.75">
      <c r="C54" s="35" t="s">
        <v>59</v>
      </c>
      <c r="D54" s="44">
        <f>SUM(D51:D53)</f>
        <v>161192361</v>
      </c>
      <c r="E54"/>
      <c r="F54"/>
      <c r="G54"/>
      <c r="H54"/>
      <c r="J54"/>
      <c r="K54"/>
      <c r="O54"/>
      <c r="P54"/>
    </row>
    <row r="55" spans="2:16" ht="12.75">
      <c r="B55" s="13" t="s">
        <v>60</v>
      </c>
      <c r="C55"/>
      <c r="D55" s="45">
        <v>-4589</v>
      </c>
      <c r="E55"/>
      <c r="F55"/>
      <c r="G55"/>
      <c r="H55"/>
      <c r="J55"/>
      <c r="K55"/>
      <c r="O55"/>
      <c r="P55"/>
    </row>
    <row r="56" spans="3:16" ht="12.75">
      <c r="C56"/>
      <c r="D56"/>
      <c r="E56"/>
      <c r="F56"/>
      <c r="G56"/>
      <c r="H56"/>
      <c r="J56"/>
      <c r="K56"/>
      <c r="O56"/>
      <c r="P56"/>
    </row>
    <row r="57" spans="3:16" ht="12.75">
      <c r="C57"/>
      <c r="D57"/>
      <c r="E57"/>
      <c r="F57"/>
      <c r="G57"/>
      <c r="H57" s="4"/>
      <c r="I57" s="4"/>
      <c r="J57" s="4"/>
      <c r="K57" s="4"/>
      <c r="O57"/>
      <c r="P57"/>
    </row>
    <row r="58" spans="3:16" ht="12.75">
      <c r="C58"/>
      <c r="D58"/>
      <c r="E58"/>
      <c r="F58"/>
      <c r="G58"/>
      <c r="H58"/>
      <c r="J58"/>
      <c r="K58"/>
      <c r="O58"/>
      <c r="P58"/>
    </row>
    <row r="59" spans="3:16" ht="12.75">
      <c r="C59"/>
      <c r="D59"/>
      <c r="E59"/>
      <c r="F59"/>
      <c r="G59"/>
      <c r="H59"/>
      <c r="J59"/>
      <c r="K59"/>
      <c r="O59"/>
      <c r="P59"/>
    </row>
  </sheetData>
  <sheetProtection/>
  <mergeCells count="1">
    <mergeCell ref="B50:C50"/>
  </mergeCells>
  <printOptions horizontalCentered="1"/>
  <pageMargins left="0.15748031496062992" right="0.15748031496062992" top="0.75" bottom="0.31496062992125984" header="0.15748031496062992" footer="0.1968503937007874"/>
  <pageSetup fitToHeight="1" fitToWidth="1" horizontalDpi="300" verticalDpi="3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CONTA-07</dc:creator>
  <cp:keywords/>
  <dc:description/>
  <cp:lastModifiedBy>hdamorelos@outlook.com</cp:lastModifiedBy>
  <cp:lastPrinted>2022-02-10T23:28:46Z</cp:lastPrinted>
  <dcterms:created xsi:type="dcterms:W3CDTF">2019-03-08T16:09:37Z</dcterms:created>
  <dcterms:modified xsi:type="dcterms:W3CDTF">2023-03-07T22:43:43Z</dcterms:modified>
  <cp:category/>
  <cp:version/>
  <cp:contentType/>
  <cp:contentStatus/>
</cp:coreProperties>
</file>