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<sst xmlns="http://schemas.openxmlformats.org/spreadsheetml/2006/main" count="57" uniqueCount="57">
  <si>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t>GOBIERNO DEL ESTADO DE MORELOS</t>
  </si>
  <si>
    <t>SECRETARIA DE HACIENDA</t>
  </si>
  <si>
    <t xml:space="preserve">PARTICIPACIONES FEDERALES MINISTRADAS A LOS MUNICIPIOS </t>
  </si>
  <si>
    <t>Municipio</t>
  </si>
  <si>
    <t xml:space="preserve">Fondo General de Participaciones </t>
  </si>
  <si>
    <t xml:space="preserve">Fondo de Fomento Municipal        </t>
  </si>
  <si>
    <t xml:space="preserve">Impuesto Especial sobre Produccion y Servicios                                              </t>
  </si>
  <si>
    <t>Impuesto sobre Automóviles Nuevos</t>
  </si>
  <si>
    <t>Fondo de Compensación del Impuesto Sobre Automóviles Nuevos</t>
  </si>
  <si>
    <t>Fondo de Fiscalización y Recaudación</t>
  </si>
  <si>
    <t>Diferencias del Fondo de Fiscalización y Recaudación</t>
  </si>
  <si>
    <t>Total</t>
  </si>
  <si>
    <t>AMACUZAC</t>
  </si>
  <si>
    <t>ATLATLAHUCAN</t>
  </si>
  <si>
    <t>AXOCHIAPAN</t>
  </si>
  <si>
    <t>AYALA</t>
  </si>
  <si>
    <t>COATLAN DEL RIO</t>
  </si>
  <si>
    <t>CUAUTLA</t>
  </si>
  <si>
    <t>CUERNAVACA</t>
  </si>
  <si>
    <t>EMILIANO ZAPATA</t>
  </si>
  <si>
    <t>HUITZILAC</t>
  </si>
  <si>
    <t>JANTETELCO</t>
  </si>
  <si>
    <t>JIUTEPEC</t>
  </si>
  <si>
    <t>JOJUTLA</t>
  </si>
  <si>
    <t>JONACATEPEC</t>
  </si>
  <si>
    <t>MAZATEPEC</t>
  </si>
  <si>
    <t>MIACATLAN</t>
  </si>
  <si>
    <t>OCUITUCO</t>
  </si>
  <si>
    <t>PUENTE DE IXTLA</t>
  </si>
  <si>
    <t>TEMIXCO</t>
  </si>
  <si>
    <t>TEMOAC</t>
  </si>
  <si>
    <t>TEPALCINGO</t>
  </si>
  <si>
    <t>TEPOZTLAN</t>
  </si>
  <si>
    <t>TETECALA</t>
  </si>
  <si>
    <t>TETELA DEL VOLCAN</t>
  </si>
  <si>
    <t>TLALNEPANTLA</t>
  </si>
  <si>
    <t>TLALTIZAPAN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</si>
  <si>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</si>
  <si>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</si>
  <si>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</si>
  <si>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</si>
  <si>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</si>
  <si>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</si>
  <si>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</si>
  <si>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ZACUALPAN</t>
  </si>
  <si>
    <t>TOTAL:</t>
  </si>
  <si>
    <t>COATETELCO</t>
  </si>
  <si>
    <t>HUEYAPAN</t>
  </si>
  <si>
    <t>XOXOCOTLA</t>
  </si>
  <si>
    <t>Art. 4o-A, Fraccion I de la Ley de Coordinación Fiscal (Gasolinas)</t>
  </si>
  <si>
    <t>Impuesto sobre Tenencia o Uso de Vehiculos</t>
  </si>
  <si>
    <t>Cuenta por Liquidar Certificada de Participaciones de Gasolina y Diésel
(1)</t>
  </si>
  <si>
    <t>ISR Enajenación Inmuebles
(1)</t>
  </si>
  <si>
    <t>Fondo ISR
(1)</t>
  </si>
  <si>
    <t>Fondo de Compensación   (Gasolinas)            (1)</t>
  </si>
  <si>
    <t>EN EL MES DE JULIO DEL EJERCICIO FISCAL 2022</t>
  </si>
  <si>
    <t>(1) Participaciones del mes de junio 2022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</si>
</sst>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%"/>
    <numFmt numFmtId="167" formatCode="0.000%"/>
    <numFmt numFmtId="168" formatCode="0.0000%"/>
    <numFmt numFmtId="169" formatCode="0.00000%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 style="double"/>
    </border>
    <border>
      <left style="thin"/>
      <right style="hair"/>
      <top>
        <color indexed="63"/>
      </top>
      <bottom style="hair"/>
    </border>
    <border>
      <left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64" fontId="0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3" fillId="31" borderId="0" applyNumberFormat="0" applyBorder="0" applyAlignment="0" applyProtection="0"/>
    <xf numFmtId="0" fontId="23" fillId="32" borderId="5" applyNumberFormat="0" applyFont="0" applyAlignment="0" applyProtection="0"/>
    <xf numFmtId="9" fontId="23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164" fontId="3" fillId="0" borderId="0" xfId="47" applyFont="1" applyFill="1" applyAlignment="1">
      <alignment horizontal="centerContinuous"/>
    </xf>
    <xf numFmtId="0" fontId="0" fillId="0" borderId="0" xfId="0" applyFill="1" applyAlignment="1">
      <alignment/>
    </xf>
    <xf numFmtId="164" fontId="0" fillId="0" borderId="0" xfId="47" applyFont="1" applyFill="1" applyAlignment="1">
      <alignment/>
    </xf>
    <xf numFmtId="0" fontId="0" fillId="0" borderId="0" xfId="0" applyAlignment="1">
      <alignment vertical="center"/>
    </xf>
    <xf numFmtId="164" fontId="0" fillId="0" borderId="0" xfId="47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165" fontId="5" fillId="0" borderId="0" xfId="0" applyNumberFormat="1" applyFont="1" applyAlignment="1">
      <alignment/>
    </xf>
    <xf numFmtId="164" fontId="5" fillId="0" borderId="0" xfId="47" applyFont="1" applyAlignment="1">
      <alignment/>
    </xf>
    <xf numFmtId="0" fontId="6" fillId="0" borderId="0" xfId="0" applyFont="1" applyAlignment="1">
      <alignment/>
    </xf>
    <xf numFmtId="43" fontId="5" fillId="0" borderId="0" xfId="0" applyNumberFormat="1" applyFont="1" applyAlignment="1">
      <alignment/>
    </xf>
    <xf numFmtId="43" fontId="0" fillId="0" borderId="0" xfId="0" applyNumberFormat="1" applyAlignment="1">
      <alignment/>
    </xf>
    <xf numFmtId="0" fontId="5" fillId="0" borderId="11" xfId="0" applyFont="1" applyFill="1" applyBorder="1" applyAlignment="1">
      <alignment vertical="center"/>
    </xf>
    <xf numFmtId="4" fontId="3" fillId="0" borderId="12" xfId="0" applyNumberFormat="1" applyFont="1" applyFill="1" applyBorder="1" applyAlignment="1">
      <alignment vertical="center"/>
    </xf>
    <xf numFmtId="164" fontId="4" fillId="33" borderId="13" xfId="47" applyFont="1" applyFill="1" applyBorder="1" applyAlignment="1">
      <alignment vertical="center"/>
    </xf>
    <xf numFmtId="4" fontId="0" fillId="0" borderId="14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 horizontal="center"/>
    </xf>
    <xf numFmtId="164" fontId="4" fillId="34" borderId="21" xfId="47" applyFont="1" applyFill="1" applyBorder="1" applyAlignment="1">
      <alignment horizontal="center" vertical="center" wrapText="1"/>
    </xf>
    <xf numFmtId="164" fontId="4" fillId="34" borderId="22" xfId="47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/>
    </xf>
    <xf numFmtId="0" fontId="4" fillId="34" borderId="23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895350</xdr:colOff>
      <xdr:row>1</xdr:row>
      <xdr:rowOff>0</xdr:rowOff>
    </xdr:from>
    <xdr:to>
      <xdr:col>1</xdr:col>
      <xdr:colOff>581025</xdr:colOff>
      <xdr:row>6</xdr:row>
      <xdr:rowOff>190500</xdr:rowOff>
    </xdr:to>
    <xdr:pic>
      <xdr:nvPicPr>
        <xdr:cNvPr id="1" name="Imagen 1" descr="C:\Users\NGRAMIREZ\Downloads\escudom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161925"/>
          <a:ext cx="9429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0</xdr:row>
      <xdr:rowOff>114300</xdr:rowOff>
    </xdr:from>
    <xdr:to>
      <xdr:col>13</xdr:col>
      <xdr:colOff>1028700</xdr:colOff>
      <xdr:row>6</xdr:row>
      <xdr:rowOff>180975</xdr:rowOff>
    </xdr:to>
    <xdr:pic>
      <xdr:nvPicPr>
        <xdr:cNvPr id="2" name="Imagen 2" descr="C:\Users\NGRAMIREZ\Downloads\logom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92200" y="114300"/>
          <a:ext cx="9620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tabSelected="1" zoomScale="89" zoomScaleNormal="89" zoomScalePageLayoutView="0" workbookViewId="0" topLeftCell="A1">
      <selection activeCell="A1" sqref="A1"/>
    </sheetView>
  </sheetViews>
  <sheetFormatPr defaultColWidth="11.421875" defaultRowHeight="12.75"/>
  <cols>
    <col min="1" max="1" width="18.8515625" style="0" customWidth="1"/>
    <col min="2" max="2" width="15.421875" style="0" customWidth="1"/>
    <col min="3" max="4" width="15.421875" style="7" customWidth="1"/>
    <col min="5" max="5" width="15.421875" style="0" customWidth="1"/>
    <col min="6" max="10" width="15.421875" style="7" customWidth="1"/>
    <col min="11" max="11" width="17.28125" style="0" bestFit="1" customWidth="1"/>
    <col min="12" max="14" width="15.421875" style="7" customWidth="1"/>
    <col min="15" max="15" width="15.421875" style="0" customWidth="1"/>
    <col min="16" max="16" width="17.00390625" style="0" customWidth="1"/>
  </cols>
  <sheetData>
    <row r="1" ht="12.75">
      <c r="A1" s="26"/>
    </row>
    <row r="2" spans="1:15" ht="18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8">
      <c r="A3" s="28" t="s">
        <v>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</row>
    <row r="4" spans="1:14" ht="8.25" customHeight="1">
      <c r="A4" s="1"/>
      <c r="B4" s="2"/>
      <c r="C4" s="3"/>
      <c r="D4" s="3"/>
      <c r="E4" s="2"/>
      <c r="F4" s="3"/>
      <c r="G4" s="3"/>
      <c r="H4" s="3"/>
      <c r="I4" s="3"/>
      <c r="J4" s="3"/>
      <c r="K4" s="2"/>
      <c r="L4" s="3"/>
      <c r="M4" s="3"/>
      <c r="N4" s="3"/>
    </row>
    <row r="5" spans="1:14" ht="8.25" customHeight="1">
      <c r="A5" s="1"/>
      <c r="B5" s="2"/>
      <c r="C5" s="3"/>
      <c r="D5" s="3"/>
      <c r="E5" s="2"/>
      <c r="F5" s="3"/>
      <c r="G5" s="3"/>
      <c r="H5" s="3"/>
      <c r="I5" s="3"/>
      <c r="J5" s="3"/>
      <c r="K5" s="2"/>
      <c r="L5" s="3"/>
      <c r="M5" s="3"/>
      <c r="N5" s="3"/>
    </row>
    <row r="6" spans="1:15" ht="18">
      <c r="A6" s="28" t="s">
        <v>2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</row>
    <row r="7" spans="1:15" ht="18">
      <c r="A7" s="28" t="s">
        <v>55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</row>
    <row r="8" spans="1:14" ht="12.75">
      <c r="A8" s="4"/>
      <c r="B8" s="4"/>
      <c r="C8" s="5"/>
      <c r="D8" s="5"/>
      <c r="E8" s="4"/>
      <c r="F8" s="5"/>
      <c r="G8" s="5"/>
      <c r="H8" s="5"/>
      <c r="I8" s="5"/>
      <c r="J8" s="5"/>
      <c r="K8" s="4"/>
      <c r="L8" s="5"/>
      <c r="M8" s="5"/>
      <c r="N8" s="5"/>
    </row>
    <row r="9" spans="1:15" ht="12.75">
      <c r="A9" s="4"/>
      <c r="B9" s="4"/>
      <c r="C9" s="5"/>
      <c r="D9" s="5"/>
      <c r="E9" s="4"/>
      <c r="F9" s="5"/>
      <c r="G9" s="5"/>
      <c r="H9" s="5"/>
      <c r="I9" s="5"/>
      <c r="J9" s="5"/>
      <c r="K9" s="4"/>
      <c r="L9" s="5"/>
      <c r="M9" s="5"/>
      <c r="N9" s="5"/>
      <c r="O9" s="4"/>
    </row>
    <row r="10" spans="1:15" s="6" customFormat="1" ht="30" customHeight="1">
      <c r="A10" s="33" t="s">
        <v>3</v>
      </c>
      <c r="B10" s="31" t="s">
        <v>4</v>
      </c>
      <c r="C10" s="29" t="s">
        <v>5</v>
      </c>
      <c r="D10" s="29" t="s">
        <v>6</v>
      </c>
      <c r="E10" s="31" t="s">
        <v>50</v>
      </c>
      <c r="F10" s="29" t="s">
        <v>7</v>
      </c>
      <c r="G10" s="29" t="s">
        <v>8</v>
      </c>
      <c r="H10" s="29" t="s">
        <v>9</v>
      </c>
      <c r="I10" s="29" t="s">
        <v>10</v>
      </c>
      <c r="J10" s="29" t="s">
        <v>49</v>
      </c>
      <c r="K10" s="31" t="s">
        <v>51</v>
      </c>
      <c r="L10" s="29" t="s">
        <v>54</v>
      </c>
      <c r="M10" s="29" t="s">
        <v>53</v>
      </c>
      <c r="N10" s="29" t="s">
        <v>52</v>
      </c>
      <c r="O10" s="29" t="s">
        <v>11</v>
      </c>
    </row>
    <row r="11" spans="1:15" s="6" customFormat="1" ht="54" customHeight="1">
      <c r="A11" s="34"/>
      <c r="B11" s="32"/>
      <c r="C11" s="30"/>
      <c r="D11" s="30"/>
      <c r="E11" s="32"/>
      <c r="F11" s="30"/>
      <c r="G11" s="30"/>
      <c r="H11" s="30"/>
      <c r="I11" s="30"/>
      <c r="J11" s="30"/>
      <c r="K11" s="32"/>
      <c r="L11" s="30"/>
      <c r="M11" s="30"/>
      <c r="N11" s="30"/>
      <c r="O11" s="30"/>
    </row>
    <row r="12" spans="1:17" ht="16.5" customHeight="1">
      <c r="A12" s="15" t="s">
        <v>12</v>
      </c>
      <c r="B12" s="18">
        <v>2575808</v>
      </c>
      <c r="C12" s="19">
        <v>773635</v>
      </c>
      <c r="D12" s="20">
        <v>51819</v>
      </c>
      <c r="E12" s="20">
        <v>0</v>
      </c>
      <c r="F12" s="20">
        <v>57261</v>
      </c>
      <c r="G12" s="21">
        <v>7561</v>
      </c>
      <c r="H12" s="20">
        <v>80831</v>
      </c>
      <c r="I12" s="20">
        <v>152626</v>
      </c>
      <c r="J12" s="19">
        <v>0</v>
      </c>
      <c r="K12" s="20">
        <v>46654</v>
      </c>
      <c r="L12" s="20">
        <v>63585</v>
      </c>
      <c r="M12" s="21">
        <v>0</v>
      </c>
      <c r="N12" s="21">
        <v>22485</v>
      </c>
      <c r="O12" s="16">
        <f aca="true" t="shared" si="0" ref="O12:O47">SUM(B12:N12)</f>
        <v>3832265</v>
      </c>
      <c r="P12" s="7"/>
      <c r="Q12" s="14"/>
    </row>
    <row r="13" spans="1:17" ht="16.5" customHeight="1">
      <c r="A13" s="15" t="s">
        <v>13</v>
      </c>
      <c r="B13" s="22">
        <v>3403968</v>
      </c>
      <c r="C13" s="23">
        <v>1022370</v>
      </c>
      <c r="D13" s="24">
        <v>68479</v>
      </c>
      <c r="E13" s="20">
        <v>0</v>
      </c>
      <c r="F13" s="24">
        <v>75671</v>
      </c>
      <c r="G13" s="25">
        <v>9991</v>
      </c>
      <c r="H13" s="24">
        <v>101587</v>
      </c>
      <c r="I13" s="20">
        <v>191818</v>
      </c>
      <c r="J13" s="20">
        <v>0</v>
      </c>
      <c r="K13" s="24">
        <v>66893</v>
      </c>
      <c r="L13" s="24">
        <v>91168</v>
      </c>
      <c r="M13" s="21">
        <v>339542</v>
      </c>
      <c r="N13" s="21">
        <v>26765</v>
      </c>
      <c r="O13" s="16">
        <f t="shared" si="0"/>
        <v>5398252</v>
      </c>
      <c r="P13" s="7"/>
      <c r="Q13" s="14"/>
    </row>
    <row r="14" spans="1:17" ht="16.5" customHeight="1">
      <c r="A14" s="15" t="s">
        <v>14</v>
      </c>
      <c r="B14" s="22">
        <v>3608959</v>
      </c>
      <c r="C14" s="23">
        <v>1083938</v>
      </c>
      <c r="D14" s="24">
        <v>72603</v>
      </c>
      <c r="E14" s="20">
        <v>0</v>
      </c>
      <c r="F14" s="24">
        <v>80228</v>
      </c>
      <c r="G14" s="25">
        <v>10593</v>
      </c>
      <c r="H14" s="24">
        <v>109452</v>
      </c>
      <c r="I14" s="20">
        <v>206668</v>
      </c>
      <c r="J14" s="20">
        <v>0</v>
      </c>
      <c r="K14" s="24">
        <v>103854</v>
      </c>
      <c r="L14" s="24">
        <v>141543</v>
      </c>
      <c r="M14" s="21">
        <v>291801</v>
      </c>
      <c r="N14" s="21">
        <v>30807</v>
      </c>
      <c r="O14" s="16">
        <f t="shared" si="0"/>
        <v>5740446</v>
      </c>
      <c r="P14" s="7"/>
      <c r="Q14" s="14"/>
    </row>
    <row r="15" spans="1:17" ht="16.5" customHeight="1">
      <c r="A15" s="15" t="s">
        <v>15</v>
      </c>
      <c r="B15" s="22">
        <v>6441840</v>
      </c>
      <c r="C15" s="23">
        <v>1934783</v>
      </c>
      <c r="D15" s="24">
        <v>129594</v>
      </c>
      <c r="E15" s="20">
        <v>0</v>
      </c>
      <c r="F15" s="24">
        <v>143203</v>
      </c>
      <c r="G15" s="25">
        <v>18908</v>
      </c>
      <c r="H15" s="24">
        <v>186151</v>
      </c>
      <c r="I15" s="20">
        <v>351492</v>
      </c>
      <c r="J15" s="20">
        <v>0</v>
      </c>
      <c r="K15" s="24">
        <v>238159</v>
      </c>
      <c r="L15" s="24">
        <v>324587</v>
      </c>
      <c r="M15" s="21">
        <v>911510</v>
      </c>
      <c r="N15" s="21">
        <v>51343</v>
      </c>
      <c r="O15" s="16">
        <f t="shared" si="0"/>
        <v>10731570</v>
      </c>
      <c r="P15" s="7"/>
      <c r="Q15" s="14"/>
    </row>
    <row r="16" spans="1:17" ht="16.5" customHeight="1">
      <c r="A16" s="15" t="s">
        <v>46</v>
      </c>
      <c r="B16" s="22">
        <v>2527801</v>
      </c>
      <c r="C16" s="23">
        <v>759216</v>
      </c>
      <c r="D16" s="24">
        <v>50853</v>
      </c>
      <c r="E16" s="20">
        <v>0</v>
      </c>
      <c r="F16" s="24">
        <v>56193</v>
      </c>
      <c r="G16" s="25">
        <v>7420</v>
      </c>
      <c r="H16" s="24">
        <v>37228</v>
      </c>
      <c r="I16" s="20">
        <v>70294</v>
      </c>
      <c r="J16" s="20">
        <v>0</v>
      </c>
      <c r="K16" s="24">
        <v>30082</v>
      </c>
      <c r="L16" s="24">
        <v>40999</v>
      </c>
      <c r="M16" s="21">
        <v>139312</v>
      </c>
      <c r="N16" s="21">
        <v>10223</v>
      </c>
      <c r="O16" s="16">
        <f t="shared" si="0"/>
        <v>3729621</v>
      </c>
      <c r="P16" s="7"/>
      <c r="Q16" s="14"/>
    </row>
    <row r="17" spans="1:17" ht="16.5" customHeight="1">
      <c r="A17" s="15" t="s">
        <v>16</v>
      </c>
      <c r="B17" s="22">
        <v>2402967</v>
      </c>
      <c r="C17" s="23">
        <v>721723</v>
      </c>
      <c r="D17" s="24">
        <v>48342</v>
      </c>
      <c r="E17" s="20">
        <v>0</v>
      </c>
      <c r="F17" s="24">
        <v>53418</v>
      </c>
      <c r="G17" s="25">
        <v>7053</v>
      </c>
      <c r="H17" s="24">
        <v>77430</v>
      </c>
      <c r="I17" s="20">
        <v>146204</v>
      </c>
      <c r="J17" s="20">
        <v>0</v>
      </c>
      <c r="K17" s="24">
        <v>27890</v>
      </c>
      <c r="L17" s="24">
        <v>38011</v>
      </c>
      <c r="M17" s="21">
        <v>457916</v>
      </c>
      <c r="N17" s="21">
        <v>21457</v>
      </c>
      <c r="O17" s="16">
        <f t="shared" si="0"/>
        <v>4002411</v>
      </c>
      <c r="P17" s="7"/>
      <c r="Q17" s="14"/>
    </row>
    <row r="18" spans="1:17" ht="16.5" customHeight="1">
      <c r="A18" s="15" t="s">
        <v>17</v>
      </c>
      <c r="B18" s="22">
        <v>11253507</v>
      </c>
      <c r="C18" s="23">
        <v>3379950</v>
      </c>
      <c r="D18" s="24">
        <v>226392</v>
      </c>
      <c r="E18" s="20">
        <v>0</v>
      </c>
      <c r="F18" s="24">
        <v>250168</v>
      </c>
      <c r="G18" s="25">
        <v>33032</v>
      </c>
      <c r="H18" s="24">
        <v>343068</v>
      </c>
      <c r="I18" s="20">
        <v>647783</v>
      </c>
      <c r="J18" s="20">
        <v>0</v>
      </c>
      <c r="K18" s="24">
        <v>496070</v>
      </c>
      <c r="L18" s="24">
        <v>676092</v>
      </c>
      <c r="M18" s="21">
        <v>1139118</v>
      </c>
      <c r="N18" s="21">
        <v>95147</v>
      </c>
      <c r="O18" s="16">
        <f t="shared" si="0"/>
        <v>18540327</v>
      </c>
      <c r="P18" s="7"/>
      <c r="Q18" s="14"/>
    </row>
    <row r="19" spans="1:17" ht="16.5" customHeight="1">
      <c r="A19" s="15" t="s">
        <v>18</v>
      </c>
      <c r="B19" s="22">
        <v>24057941</v>
      </c>
      <c r="C19" s="23">
        <v>7225716</v>
      </c>
      <c r="D19" s="24">
        <v>483985</v>
      </c>
      <c r="E19" s="20">
        <v>0</v>
      </c>
      <c r="F19" s="24">
        <v>534813</v>
      </c>
      <c r="G19" s="25">
        <v>70616</v>
      </c>
      <c r="H19" s="24">
        <v>705072</v>
      </c>
      <c r="I19" s="20">
        <v>1331320</v>
      </c>
      <c r="J19" s="20">
        <v>0</v>
      </c>
      <c r="K19" s="24">
        <v>1003380</v>
      </c>
      <c r="L19" s="24">
        <v>1367504</v>
      </c>
      <c r="M19" s="21">
        <v>8179609</v>
      </c>
      <c r="N19" s="21">
        <v>195888</v>
      </c>
      <c r="O19" s="16">
        <f t="shared" si="0"/>
        <v>45155844</v>
      </c>
      <c r="P19" s="7"/>
      <c r="Q19" s="14"/>
    </row>
    <row r="20" spans="1:17" ht="16.5" customHeight="1">
      <c r="A20" s="15" t="s">
        <v>19</v>
      </c>
      <c r="B20" s="22">
        <v>7299170</v>
      </c>
      <c r="C20" s="23">
        <v>2192279</v>
      </c>
      <c r="D20" s="24">
        <v>146841</v>
      </c>
      <c r="E20" s="20">
        <v>0</v>
      </c>
      <c r="F20" s="24">
        <v>162262</v>
      </c>
      <c r="G20" s="25">
        <v>21425</v>
      </c>
      <c r="H20" s="24">
        <v>211732</v>
      </c>
      <c r="I20" s="20">
        <v>399794</v>
      </c>
      <c r="J20" s="20">
        <v>0</v>
      </c>
      <c r="K20" s="24">
        <v>283809</v>
      </c>
      <c r="L20" s="24">
        <v>386802</v>
      </c>
      <c r="M20" s="21">
        <v>2251299</v>
      </c>
      <c r="N20" s="21">
        <v>57307</v>
      </c>
      <c r="O20" s="16">
        <f t="shared" si="0"/>
        <v>13412720</v>
      </c>
      <c r="P20" s="7"/>
      <c r="Q20" s="14"/>
    </row>
    <row r="21" spans="1:17" ht="16.5" customHeight="1">
      <c r="A21" s="15" t="s">
        <v>47</v>
      </c>
      <c r="B21" s="22">
        <v>2309628</v>
      </c>
      <c r="C21" s="23">
        <v>693688</v>
      </c>
      <c r="D21" s="24">
        <v>46464</v>
      </c>
      <c r="E21" s="20">
        <v>0</v>
      </c>
      <c r="F21" s="24">
        <v>51344</v>
      </c>
      <c r="G21" s="25">
        <v>6779</v>
      </c>
      <c r="H21" s="24">
        <v>27444</v>
      </c>
      <c r="I21" s="20">
        <v>51820</v>
      </c>
      <c r="J21" s="20">
        <v>0</v>
      </c>
      <c r="K21" s="24">
        <v>20824</v>
      </c>
      <c r="L21" s="24">
        <v>28381</v>
      </c>
      <c r="M21" s="21">
        <v>0</v>
      </c>
      <c r="N21" s="21">
        <v>8118</v>
      </c>
      <c r="O21" s="16">
        <f t="shared" si="0"/>
        <v>3244490</v>
      </c>
      <c r="P21" s="7"/>
      <c r="Q21" s="14"/>
    </row>
    <row r="22" spans="1:17" ht="16.5" customHeight="1">
      <c r="A22" s="15" t="s">
        <v>20</v>
      </c>
      <c r="B22" s="22">
        <v>2793355</v>
      </c>
      <c r="C22" s="23">
        <v>838974</v>
      </c>
      <c r="D22" s="24">
        <v>56195</v>
      </c>
      <c r="E22" s="20">
        <v>0</v>
      </c>
      <c r="F22" s="24">
        <v>62097</v>
      </c>
      <c r="G22" s="25">
        <v>8199</v>
      </c>
      <c r="H22" s="24">
        <v>75658</v>
      </c>
      <c r="I22" s="20">
        <v>142857</v>
      </c>
      <c r="J22" s="20">
        <v>0</v>
      </c>
      <c r="K22" s="24">
        <v>64992</v>
      </c>
      <c r="L22" s="24">
        <v>88577</v>
      </c>
      <c r="M22" s="21">
        <v>0</v>
      </c>
      <c r="N22" s="21">
        <v>22020</v>
      </c>
      <c r="O22" s="16">
        <f t="shared" si="0"/>
        <v>4152924</v>
      </c>
      <c r="P22" s="7"/>
      <c r="Q22" s="14"/>
    </row>
    <row r="23" spans="1:17" s="7" customFormat="1" ht="16.5" customHeight="1">
      <c r="A23" s="15" t="s">
        <v>21</v>
      </c>
      <c r="B23" s="22">
        <v>2593293</v>
      </c>
      <c r="C23" s="23">
        <v>778886</v>
      </c>
      <c r="D23" s="24">
        <v>52170</v>
      </c>
      <c r="E23" s="20">
        <v>0</v>
      </c>
      <c r="F23" s="24">
        <v>57649</v>
      </c>
      <c r="G23" s="25">
        <v>7612</v>
      </c>
      <c r="H23" s="24">
        <v>79001</v>
      </c>
      <c r="I23" s="20">
        <v>149171</v>
      </c>
      <c r="J23" s="20">
        <v>0</v>
      </c>
      <c r="K23" s="24">
        <v>48786</v>
      </c>
      <c r="L23" s="24">
        <v>66490</v>
      </c>
      <c r="M23" s="21">
        <v>0</v>
      </c>
      <c r="N23" s="21">
        <v>22267</v>
      </c>
      <c r="O23" s="16">
        <f t="shared" si="0"/>
        <v>3855325</v>
      </c>
      <c r="Q23" s="14"/>
    </row>
    <row r="24" spans="1:17" s="7" customFormat="1" ht="16.5" customHeight="1">
      <c r="A24" s="15" t="s">
        <v>22</v>
      </c>
      <c r="B24" s="22">
        <v>13243380</v>
      </c>
      <c r="C24" s="23">
        <v>3977601</v>
      </c>
      <c r="D24" s="24">
        <v>266423</v>
      </c>
      <c r="E24" s="20">
        <v>0</v>
      </c>
      <c r="F24" s="24">
        <v>294403</v>
      </c>
      <c r="G24" s="25">
        <v>38873</v>
      </c>
      <c r="H24" s="24">
        <v>417251</v>
      </c>
      <c r="I24" s="20">
        <v>787854</v>
      </c>
      <c r="J24" s="20">
        <v>0</v>
      </c>
      <c r="K24" s="24">
        <v>570934</v>
      </c>
      <c r="L24" s="24">
        <v>778125</v>
      </c>
      <c r="M24" s="21">
        <v>2614893</v>
      </c>
      <c r="N24" s="21">
        <v>107523</v>
      </c>
      <c r="O24" s="16">
        <f t="shared" si="0"/>
        <v>23097260</v>
      </c>
      <c r="Q24" s="14"/>
    </row>
    <row r="25" spans="1:17" s="7" customFormat="1" ht="16.5" customHeight="1">
      <c r="A25" s="15" t="s">
        <v>23</v>
      </c>
      <c r="B25" s="22">
        <v>4412096</v>
      </c>
      <c r="C25" s="23">
        <v>1325157</v>
      </c>
      <c r="D25" s="24">
        <v>88760</v>
      </c>
      <c r="E25" s="20">
        <v>0</v>
      </c>
      <c r="F25" s="24">
        <v>98082</v>
      </c>
      <c r="G25" s="25">
        <v>12951</v>
      </c>
      <c r="H25" s="24">
        <v>128205</v>
      </c>
      <c r="I25" s="20">
        <v>242077</v>
      </c>
      <c r="J25" s="20">
        <v>0</v>
      </c>
      <c r="K25" s="24">
        <v>152921</v>
      </c>
      <c r="L25" s="24">
        <v>208416</v>
      </c>
      <c r="M25" s="21">
        <v>223268</v>
      </c>
      <c r="N25" s="21">
        <v>35965</v>
      </c>
      <c r="O25" s="16">
        <f t="shared" si="0"/>
        <v>6927898</v>
      </c>
      <c r="Q25" s="14"/>
    </row>
    <row r="26" spans="1:17" s="7" customFormat="1" ht="16.5" customHeight="1">
      <c r="A26" s="15" t="s">
        <v>24</v>
      </c>
      <c r="B26" s="22">
        <v>2517029</v>
      </c>
      <c r="C26" s="23">
        <v>755981</v>
      </c>
      <c r="D26" s="24">
        <v>50636</v>
      </c>
      <c r="E26" s="20">
        <v>0</v>
      </c>
      <c r="F26" s="24">
        <v>55954</v>
      </c>
      <c r="G26" s="25">
        <v>7388</v>
      </c>
      <c r="H26" s="24">
        <v>72490</v>
      </c>
      <c r="I26" s="20">
        <v>136875</v>
      </c>
      <c r="J26" s="20">
        <v>0</v>
      </c>
      <c r="K26" s="24">
        <v>44258</v>
      </c>
      <c r="L26" s="24">
        <v>60318</v>
      </c>
      <c r="M26" s="21">
        <v>88833</v>
      </c>
      <c r="N26" s="21">
        <v>21117</v>
      </c>
      <c r="O26" s="16">
        <f t="shared" si="0"/>
        <v>3810879</v>
      </c>
      <c r="Q26" s="14"/>
    </row>
    <row r="27" spans="1:17" s="7" customFormat="1" ht="16.5" customHeight="1">
      <c r="A27" s="15" t="s">
        <v>25</v>
      </c>
      <c r="B27" s="22">
        <v>2334138</v>
      </c>
      <c r="C27" s="23">
        <v>701050</v>
      </c>
      <c r="D27" s="24">
        <v>46957</v>
      </c>
      <c r="E27" s="20">
        <v>0</v>
      </c>
      <c r="F27" s="24">
        <v>51888</v>
      </c>
      <c r="G27" s="25">
        <v>6851</v>
      </c>
      <c r="H27" s="24">
        <v>72728</v>
      </c>
      <c r="I27" s="20">
        <v>137326</v>
      </c>
      <c r="J27" s="20">
        <v>0</v>
      </c>
      <c r="K27" s="24">
        <v>25591</v>
      </c>
      <c r="L27" s="24">
        <v>34878</v>
      </c>
      <c r="M27" s="21">
        <v>35254</v>
      </c>
      <c r="N27" s="21">
        <v>20585</v>
      </c>
      <c r="O27" s="16">
        <f t="shared" si="0"/>
        <v>3467246</v>
      </c>
      <c r="Q27" s="14"/>
    </row>
    <row r="28" spans="1:17" s="7" customFormat="1" ht="16.5" customHeight="1">
      <c r="A28" s="15" t="s">
        <v>26</v>
      </c>
      <c r="B28" s="22">
        <v>2441710</v>
      </c>
      <c r="C28" s="23">
        <v>733359</v>
      </c>
      <c r="D28" s="24">
        <v>49121</v>
      </c>
      <c r="E28" s="20">
        <v>0</v>
      </c>
      <c r="F28" s="24">
        <v>54280</v>
      </c>
      <c r="G28" s="25">
        <v>7167</v>
      </c>
      <c r="H28" s="24">
        <v>52753</v>
      </c>
      <c r="I28" s="20">
        <v>99609</v>
      </c>
      <c r="J28" s="20">
        <v>0</v>
      </c>
      <c r="K28" s="24">
        <v>41893</v>
      </c>
      <c r="L28" s="24">
        <v>57095</v>
      </c>
      <c r="M28" s="21">
        <v>288044</v>
      </c>
      <c r="N28" s="21">
        <v>15586</v>
      </c>
      <c r="O28" s="16">
        <f t="shared" si="0"/>
        <v>3840617</v>
      </c>
      <c r="Q28" s="14"/>
    </row>
    <row r="29" spans="1:17" s="7" customFormat="1" ht="16.5" customHeight="1">
      <c r="A29" s="15" t="s">
        <v>27</v>
      </c>
      <c r="B29" s="22">
        <v>2651186</v>
      </c>
      <c r="C29" s="23">
        <v>796274</v>
      </c>
      <c r="D29" s="24">
        <v>53335</v>
      </c>
      <c r="E29" s="20">
        <v>0</v>
      </c>
      <c r="F29" s="24">
        <v>58936</v>
      </c>
      <c r="G29" s="25">
        <v>7782</v>
      </c>
      <c r="H29" s="24">
        <v>87405</v>
      </c>
      <c r="I29" s="20">
        <v>165039</v>
      </c>
      <c r="J29" s="20">
        <v>0</v>
      </c>
      <c r="K29" s="24">
        <v>50952</v>
      </c>
      <c r="L29" s="24">
        <v>69442</v>
      </c>
      <c r="M29" s="21">
        <v>0</v>
      </c>
      <c r="N29" s="21">
        <v>24250</v>
      </c>
      <c r="O29" s="16">
        <f t="shared" si="0"/>
        <v>3964601</v>
      </c>
      <c r="Q29" s="14"/>
    </row>
    <row r="30" spans="1:17" s="7" customFormat="1" ht="16.5" customHeight="1">
      <c r="A30" s="15" t="s">
        <v>28</v>
      </c>
      <c r="B30" s="22">
        <v>3407680</v>
      </c>
      <c r="C30" s="23">
        <v>1023484</v>
      </c>
      <c r="D30" s="24">
        <v>68554</v>
      </c>
      <c r="E30" s="20">
        <v>0</v>
      </c>
      <c r="F30" s="24">
        <v>75753</v>
      </c>
      <c r="G30" s="25">
        <v>10002</v>
      </c>
      <c r="H30" s="24">
        <v>86949</v>
      </c>
      <c r="I30" s="20">
        <v>164178</v>
      </c>
      <c r="J30" s="20">
        <v>0</v>
      </c>
      <c r="K30" s="24">
        <v>106092</v>
      </c>
      <c r="L30" s="24">
        <v>144592</v>
      </c>
      <c r="M30" s="21">
        <v>719078</v>
      </c>
      <c r="N30" s="21">
        <v>24706</v>
      </c>
      <c r="O30" s="16">
        <f t="shared" si="0"/>
        <v>5831068</v>
      </c>
      <c r="Q30" s="14"/>
    </row>
    <row r="31" spans="1:17" s="7" customFormat="1" ht="16.5" customHeight="1">
      <c r="A31" s="15" t="s">
        <v>29</v>
      </c>
      <c r="B31" s="22">
        <v>8023401</v>
      </c>
      <c r="C31" s="23">
        <v>2409800</v>
      </c>
      <c r="D31" s="24">
        <v>161411</v>
      </c>
      <c r="E31" s="20">
        <v>0</v>
      </c>
      <c r="F31" s="24">
        <v>178362</v>
      </c>
      <c r="G31" s="25">
        <v>23551</v>
      </c>
      <c r="H31" s="24">
        <v>239762</v>
      </c>
      <c r="I31" s="20">
        <v>452719</v>
      </c>
      <c r="J31" s="20">
        <v>0</v>
      </c>
      <c r="K31" s="24">
        <v>324132</v>
      </c>
      <c r="L31" s="24">
        <v>441759</v>
      </c>
      <c r="M31" s="21">
        <v>2545633</v>
      </c>
      <c r="N31" s="21">
        <v>65013</v>
      </c>
      <c r="O31" s="16">
        <f t="shared" si="0"/>
        <v>14865543</v>
      </c>
      <c r="Q31" s="14"/>
    </row>
    <row r="32" spans="1:17" s="7" customFormat="1" ht="16.5" customHeight="1">
      <c r="A32" s="15" t="s">
        <v>30</v>
      </c>
      <c r="B32" s="22">
        <v>2534057</v>
      </c>
      <c r="C32" s="23">
        <v>761095</v>
      </c>
      <c r="D32" s="24">
        <v>50979</v>
      </c>
      <c r="E32" s="20">
        <v>0</v>
      </c>
      <c r="F32" s="24">
        <v>56333</v>
      </c>
      <c r="G32" s="25">
        <v>7438</v>
      </c>
      <c r="H32" s="24">
        <v>78338</v>
      </c>
      <c r="I32" s="20">
        <v>147917</v>
      </c>
      <c r="J32" s="20">
        <v>0</v>
      </c>
      <c r="K32" s="24">
        <v>43939</v>
      </c>
      <c r="L32" s="24">
        <v>59885</v>
      </c>
      <c r="M32" s="21">
        <v>193882</v>
      </c>
      <c r="N32" s="21">
        <v>22171</v>
      </c>
      <c r="O32" s="16">
        <f t="shared" si="0"/>
        <v>3956034</v>
      </c>
      <c r="Q32" s="14"/>
    </row>
    <row r="33" spans="1:17" s="7" customFormat="1" ht="16.5" customHeight="1">
      <c r="A33" s="15" t="s">
        <v>31</v>
      </c>
      <c r="B33" s="22">
        <v>3014799</v>
      </c>
      <c r="C33" s="23">
        <v>905484</v>
      </c>
      <c r="D33" s="24">
        <v>60650</v>
      </c>
      <c r="E33" s="20">
        <v>0</v>
      </c>
      <c r="F33" s="24">
        <v>67019</v>
      </c>
      <c r="G33" s="25">
        <v>8849</v>
      </c>
      <c r="H33" s="24">
        <v>88848</v>
      </c>
      <c r="I33" s="20">
        <v>167763</v>
      </c>
      <c r="J33" s="20">
        <v>0</v>
      </c>
      <c r="K33" s="24">
        <v>74554</v>
      </c>
      <c r="L33" s="24">
        <v>101610</v>
      </c>
      <c r="M33" s="21">
        <v>0</v>
      </c>
      <c r="N33" s="21">
        <v>26194</v>
      </c>
      <c r="O33" s="16">
        <f t="shared" si="0"/>
        <v>4515770</v>
      </c>
      <c r="Q33" s="14"/>
    </row>
    <row r="34" spans="1:17" s="7" customFormat="1" ht="16.5" customHeight="1">
      <c r="A34" s="15" t="s">
        <v>32</v>
      </c>
      <c r="B34" s="22">
        <v>4335698</v>
      </c>
      <c r="C34" s="23">
        <v>1302211</v>
      </c>
      <c r="D34" s="24">
        <v>87223</v>
      </c>
      <c r="E34" s="20">
        <v>0</v>
      </c>
      <c r="F34" s="24">
        <v>96383</v>
      </c>
      <c r="G34" s="25">
        <v>12726</v>
      </c>
      <c r="H34" s="24">
        <v>118554</v>
      </c>
      <c r="I34" s="20">
        <v>223854</v>
      </c>
      <c r="J34" s="20">
        <v>0</v>
      </c>
      <c r="K34" s="24">
        <v>145776</v>
      </c>
      <c r="L34" s="24">
        <v>198678</v>
      </c>
      <c r="M34" s="21">
        <v>2764622</v>
      </c>
      <c r="N34" s="21">
        <v>33475</v>
      </c>
      <c r="O34" s="16">
        <f t="shared" si="0"/>
        <v>9319200</v>
      </c>
      <c r="Q34" s="14"/>
    </row>
    <row r="35" spans="1:17" s="7" customFormat="1" ht="16.5" customHeight="1">
      <c r="A35" s="15" t="s">
        <v>33</v>
      </c>
      <c r="B35" s="22">
        <v>2290082</v>
      </c>
      <c r="C35" s="23">
        <v>687818</v>
      </c>
      <c r="D35" s="24">
        <v>46071</v>
      </c>
      <c r="E35" s="20">
        <v>0</v>
      </c>
      <c r="F35" s="24">
        <v>50909</v>
      </c>
      <c r="G35" s="25">
        <v>6722</v>
      </c>
      <c r="H35" s="24">
        <v>68777</v>
      </c>
      <c r="I35" s="20">
        <v>129866</v>
      </c>
      <c r="J35" s="20">
        <v>0</v>
      </c>
      <c r="K35" s="24">
        <v>20194</v>
      </c>
      <c r="L35" s="24">
        <v>27522</v>
      </c>
      <c r="M35" s="21">
        <v>895188</v>
      </c>
      <c r="N35" s="21">
        <v>20287</v>
      </c>
      <c r="O35" s="16">
        <f t="shared" si="0"/>
        <v>4243436</v>
      </c>
      <c r="Q35" s="14"/>
    </row>
    <row r="36" spans="1:17" s="7" customFormat="1" ht="16.5" customHeight="1">
      <c r="A36" s="15" t="s">
        <v>34</v>
      </c>
      <c r="B36" s="22">
        <v>2448311</v>
      </c>
      <c r="C36" s="23">
        <v>735341</v>
      </c>
      <c r="D36" s="24">
        <v>49254</v>
      </c>
      <c r="E36" s="20">
        <v>0</v>
      </c>
      <c r="F36" s="24">
        <v>54426</v>
      </c>
      <c r="G36" s="25">
        <v>7186</v>
      </c>
      <c r="H36" s="24">
        <v>53407</v>
      </c>
      <c r="I36" s="20">
        <v>100843</v>
      </c>
      <c r="J36" s="20">
        <v>0</v>
      </c>
      <c r="K36" s="24">
        <v>39377</v>
      </c>
      <c r="L36" s="24">
        <v>53667</v>
      </c>
      <c r="M36" s="21">
        <v>281438</v>
      </c>
      <c r="N36" s="21">
        <v>14878</v>
      </c>
      <c r="O36" s="16">
        <f t="shared" si="0"/>
        <v>3838128</v>
      </c>
      <c r="Q36" s="14"/>
    </row>
    <row r="37" spans="1:17" s="7" customFormat="1" ht="16.5" customHeight="1">
      <c r="A37" s="15" t="s">
        <v>35</v>
      </c>
      <c r="B37" s="22">
        <v>2478061</v>
      </c>
      <c r="C37" s="23">
        <v>744277</v>
      </c>
      <c r="D37" s="24">
        <v>49852</v>
      </c>
      <c r="E37" s="20">
        <v>0</v>
      </c>
      <c r="F37" s="24">
        <v>55088</v>
      </c>
      <c r="G37" s="25">
        <v>7274</v>
      </c>
      <c r="H37" s="24">
        <v>79949</v>
      </c>
      <c r="I37" s="20">
        <v>150959</v>
      </c>
      <c r="J37" s="20">
        <v>0</v>
      </c>
      <c r="K37" s="24">
        <v>21058</v>
      </c>
      <c r="L37" s="24">
        <v>28699</v>
      </c>
      <c r="M37" s="21">
        <v>0</v>
      </c>
      <c r="N37" s="21">
        <v>22134</v>
      </c>
      <c r="O37" s="16">
        <f t="shared" si="0"/>
        <v>3637351</v>
      </c>
      <c r="Q37" s="14"/>
    </row>
    <row r="38" spans="1:17" s="7" customFormat="1" ht="16.5" customHeight="1">
      <c r="A38" s="15" t="s">
        <v>36</v>
      </c>
      <c r="B38" s="22">
        <v>4091819</v>
      </c>
      <c r="C38" s="23">
        <v>1228963</v>
      </c>
      <c r="D38" s="24">
        <v>82317</v>
      </c>
      <c r="E38" s="20">
        <v>0</v>
      </c>
      <c r="F38" s="24">
        <v>90962</v>
      </c>
      <c r="G38" s="25">
        <v>12011</v>
      </c>
      <c r="H38" s="24">
        <v>118435</v>
      </c>
      <c r="I38" s="20">
        <v>223629</v>
      </c>
      <c r="J38" s="20">
        <v>0</v>
      </c>
      <c r="K38" s="24">
        <v>138915</v>
      </c>
      <c r="L38" s="24">
        <v>189327</v>
      </c>
      <c r="M38" s="21">
        <v>363779</v>
      </c>
      <c r="N38" s="21">
        <v>34763</v>
      </c>
      <c r="O38" s="16">
        <f t="shared" si="0"/>
        <v>6574920</v>
      </c>
      <c r="Q38" s="14"/>
    </row>
    <row r="39" spans="1:17" ht="16.5" customHeight="1">
      <c r="A39" s="15" t="s">
        <v>37</v>
      </c>
      <c r="B39" s="22">
        <v>3174368</v>
      </c>
      <c r="C39" s="23">
        <v>953410</v>
      </c>
      <c r="D39" s="24">
        <v>63860</v>
      </c>
      <c r="E39" s="20">
        <v>0</v>
      </c>
      <c r="F39" s="24">
        <v>70567</v>
      </c>
      <c r="G39" s="25">
        <v>9318</v>
      </c>
      <c r="H39" s="24">
        <v>90769</v>
      </c>
      <c r="I39" s="20">
        <v>171391</v>
      </c>
      <c r="J39" s="20">
        <v>0</v>
      </c>
      <c r="K39" s="24">
        <v>89578</v>
      </c>
      <c r="L39" s="24">
        <v>122086</v>
      </c>
      <c r="M39" s="21">
        <v>988832</v>
      </c>
      <c r="N39" s="21">
        <v>26532</v>
      </c>
      <c r="O39" s="16">
        <f t="shared" si="0"/>
        <v>5760711</v>
      </c>
      <c r="P39" s="7"/>
      <c r="Q39" s="14"/>
    </row>
    <row r="40" spans="1:17" ht="16.5" customHeight="1">
      <c r="A40" s="15" t="s">
        <v>38</v>
      </c>
      <c r="B40" s="22">
        <v>2695615</v>
      </c>
      <c r="C40" s="23">
        <v>809618</v>
      </c>
      <c r="D40" s="24">
        <v>54229</v>
      </c>
      <c r="E40" s="20">
        <v>0</v>
      </c>
      <c r="F40" s="24">
        <v>59924</v>
      </c>
      <c r="G40" s="25">
        <v>7912</v>
      </c>
      <c r="H40" s="24">
        <v>79660</v>
      </c>
      <c r="I40" s="20">
        <v>150413</v>
      </c>
      <c r="J40" s="20">
        <v>0</v>
      </c>
      <c r="K40" s="24">
        <v>51453</v>
      </c>
      <c r="L40" s="24">
        <v>70125</v>
      </c>
      <c r="M40" s="21">
        <v>0</v>
      </c>
      <c r="N40" s="21">
        <v>22647</v>
      </c>
      <c r="O40" s="16">
        <f t="shared" si="0"/>
        <v>4001596</v>
      </c>
      <c r="P40" s="7"/>
      <c r="Q40" s="14"/>
    </row>
    <row r="41" spans="1:17" ht="16.5" customHeight="1">
      <c r="A41" s="15" t="s">
        <v>39</v>
      </c>
      <c r="B41" s="22">
        <v>2651426</v>
      </c>
      <c r="C41" s="23">
        <v>796346</v>
      </c>
      <c r="D41" s="24">
        <v>53340</v>
      </c>
      <c r="E41" s="20">
        <v>0</v>
      </c>
      <c r="F41" s="24">
        <v>58942</v>
      </c>
      <c r="G41" s="25">
        <v>7783</v>
      </c>
      <c r="H41" s="24">
        <v>79221</v>
      </c>
      <c r="I41" s="20">
        <v>149585</v>
      </c>
      <c r="J41" s="20">
        <v>0</v>
      </c>
      <c r="K41" s="24">
        <v>33802</v>
      </c>
      <c r="L41" s="24">
        <v>46068</v>
      </c>
      <c r="M41" s="21">
        <v>257114</v>
      </c>
      <c r="N41" s="21">
        <v>22176</v>
      </c>
      <c r="O41" s="16">
        <f t="shared" si="0"/>
        <v>4155803</v>
      </c>
      <c r="P41" s="7"/>
      <c r="Q41" s="14"/>
    </row>
    <row r="42" spans="1:17" ht="16.5" customHeight="1">
      <c r="A42" s="15" t="s">
        <v>40</v>
      </c>
      <c r="B42" s="22">
        <v>5407919</v>
      </c>
      <c r="C42" s="23">
        <v>1624249</v>
      </c>
      <c r="D42" s="24">
        <v>108794</v>
      </c>
      <c r="E42" s="20">
        <v>0</v>
      </c>
      <c r="F42" s="24">
        <v>120219</v>
      </c>
      <c r="G42" s="25">
        <v>15874</v>
      </c>
      <c r="H42" s="24">
        <v>160013</v>
      </c>
      <c r="I42" s="20">
        <v>302138</v>
      </c>
      <c r="J42" s="20">
        <v>0</v>
      </c>
      <c r="K42" s="24">
        <v>194960</v>
      </c>
      <c r="L42" s="24">
        <v>265710</v>
      </c>
      <c r="M42" s="21">
        <v>1089520</v>
      </c>
      <c r="N42" s="21">
        <v>44388</v>
      </c>
      <c r="O42" s="16">
        <f t="shared" si="0"/>
        <v>9333784</v>
      </c>
      <c r="P42" s="7"/>
      <c r="Q42" s="14"/>
    </row>
    <row r="43" spans="1:17" ht="16.5" customHeight="1">
      <c r="A43" s="15" t="s">
        <v>48</v>
      </c>
      <c r="B43" s="22">
        <v>3180693</v>
      </c>
      <c r="C43" s="23">
        <v>955310</v>
      </c>
      <c r="D43" s="24">
        <v>63987</v>
      </c>
      <c r="E43" s="20">
        <v>0</v>
      </c>
      <c r="F43" s="24">
        <v>70707</v>
      </c>
      <c r="G43" s="25">
        <v>9336</v>
      </c>
      <c r="H43" s="24">
        <v>50728</v>
      </c>
      <c r="I43" s="20">
        <v>95784</v>
      </c>
      <c r="J43" s="20">
        <v>0</v>
      </c>
      <c r="K43" s="24">
        <v>73714</v>
      </c>
      <c r="L43" s="24">
        <v>100465</v>
      </c>
      <c r="M43" s="21">
        <v>0</v>
      </c>
      <c r="N43" s="21">
        <v>14893</v>
      </c>
      <c r="O43" s="16">
        <f t="shared" si="0"/>
        <v>4615617</v>
      </c>
      <c r="P43" s="7"/>
      <c r="Q43" s="14"/>
    </row>
    <row r="44" spans="1:17" ht="16.5" customHeight="1">
      <c r="A44" s="15" t="s">
        <v>41</v>
      </c>
      <c r="B44" s="22">
        <v>7531592</v>
      </c>
      <c r="C44" s="23">
        <v>2262087</v>
      </c>
      <c r="D44" s="24">
        <v>151517</v>
      </c>
      <c r="E44" s="20">
        <v>0</v>
      </c>
      <c r="F44" s="24">
        <v>167429</v>
      </c>
      <c r="G44" s="25">
        <v>22107</v>
      </c>
      <c r="H44" s="24">
        <v>238844</v>
      </c>
      <c r="I44" s="20">
        <v>450986</v>
      </c>
      <c r="J44" s="20">
        <v>0</v>
      </c>
      <c r="K44" s="24">
        <v>280434</v>
      </c>
      <c r="L44" s="24">
        <v>382203</v>
      </c>
      <c r="M44" s="21">
        <v>990869</v>
      </c>
      <c r="N44" s="21">
        <v>61193</v>
      </c>
      <c r="O44" s="16">
        <f t="shared" si="0"/>
        <v>12539261</v>
      </c>
      <c r="P44" s="7"/>
      <c r="Q44" s="14"/>
    </row>
    <row r="45" spans="1:17" ht="16.5" customHeight="1">
      <c r="A45" s="15" t="s">
        <v>42</v>
      </c>
      <c r="B45" s="22">
        <v>4527030</v>
      </c>
      <c r="C45" s="23">
        <v>1359677</v>
      </c>
      <c r="D45" s="24">
        <v>91072</v>
      </c>
      <c r="E45" s="20">
        <v>0</v>
      </c>
      <c r="F45" s="24">
        <v>100637</v>
      </c>
      <c r="G45" s="25">
        <v>13288</v>
      </c>
      <c r="H45" s="24">
        <v>124153</v>
      </c>
      <c r="I45" s="20">
        <v>234426</v>
      </c>
      <c r="J45" s="20">
        <v>0</v>
      </c>
      <c r="K45" s="24">
        <v>148682</v>
      </c>
      <c r="L45" s="24">
        <v>202638</v>
      </c>
      <c r="M45" s="21">
        <v>296771</v>
      </c>
      <c r="N45" s="21">
        <v>36600</v>
      </c>
      <c r="O45" s="16">
        <f t="shared" si="0"/>
        <v>7134974</v>
      </c>
      <c r="P45" s="7"/>
      <c r="Q45" s="14"/>
    </row>
    <row r="46" spans="1:17" ht="16.5" customHeight="1">
      <c r="A46" s="15" t="s">
        <v>43</v>
      </c>
      <c r="B46" s="22">
        <v>3024175</v>
      </c>
      <c r="C46" s="23">
        <v>908300</v>
      </c>
      <c r="D46" s="24">
        <v>60839</v>
      </c>
      <c r="E46" s="20">
        <v>0</v>
      </c>
      <c r="F46" s="24">
        <v>67228</v>
      </c>
      <c r="G46" s="25">
        <v>8877</v>
      </c>
      <c r="H46" s="24">
        <v>91225</v>
      </c>
      <c r="I46" s="20">
        <v>172252</v>
      </c>
      <c r="J46" s="20">
        <v>0</v>
      </c>
      <c r="K46" s="24">
        <v>95689</v>
      </c>
      <c r="L46" s="24">
        <v>130414</v>
      </c>
      <c r="M46" s="21">
        <v>0</v>
      </c>
      <c r="N46" s="21">
        <v>24778</v>
      </c>
      <c r="O46" s="16">
        <f t="shared" si="0"/>
        <v>4583777</v>
      </c>
      <c r="P46" s="7"/>
      <c r="Q46" s="14"/>
    </row>
    <row r="47" spans="1:17" ht="16.5" customHeight="1">
      <c r="A47" s="15" t="s">
        <v>44</v>
      </c>
      <c r="B47" s="22">
        <v>2286111</v>
      </c>
      <c r="C47" s="23">
        <v>686625</v>
      </c>
      <c r="D47" s="24">
        <v>45991</v>
      </c>
      <c r="E47" s="20">
        <v>0</v>
      </c>
      <c r="F47" s="24">
        <v>50821</v>
      </c>
      <c r="G47" s="25">
        <v>6710</v>
      </c>
      <c r="H47" s="24">
        <v>73468</v>
      </c>
      <c r="I47" s="20">
        <v>138723</v>
      </c>
      <c r="J47" s="20">
        <v>0</v>
      </c>
      <c r="K47" s="24">
        <v>26418</v>
      </c>
      <c r="L47" s="24">
        <v>36005</v>
      </c>
      <c r="M47" s="21">
        <v>0</v>
      </c>
      <c r="N47" s="21">
        <v>19956</v>
      </c>
      <c r="O47" s="16">
        <f t="shared" si="0"/>
        <v>3370828</v>
      </c>
      <c r="P47" s="7"/>
      <c r="Q47" s="14"/>
    </row>
    <row r="48" spans="1:16" ht="16.5" customHeight="1" thickBot="1">
      <c r="A48" s="8" t="s">
        <v>45</v>
      </c>
      <c r="B48" s="17">
        <f aca="true" t="shared" si="1" ref="B48:O48">SUM(B12:B47)</f>
        <v>165970613</v>
      </c>
      <c r="C48" s="17">
        <f t="shared" si="1"/>
        <v>49848675</v>
      </c>
      <c r="D48" s="17">
        <f t="shared" si="1"/>
        <v>3338909</v>
      </c>
      <c r="E48" s="17">
        <f t="shared" si="1"/>
        <v>0</v>
      </c>
      <c r="F48" s="17">
        <f t="shared" si="1"/>
        <v>3689559</v>
      </c>
      <c r="G48" s="17">
        <f t="shared" si="1"/>
        <v>487165</v>
      </c>
      <c r="H48" s="17">
        <f t="shared" si="1"/>
        <v>4786586</v>
      </c>
      <c r="I48" s="17">
        <f t="shared" si="1"/>
        <v>9038053</v>
      </c>
      <c r="J48" s="17">
        <f t="shared" si="1"/>
        <v>0</v>
      </c>
      <c r="K48" s="17">
        <f t="shared" si="1"/>
        <v>5226709</v>
      </c>
      <c r="L48" s="17">
        <f t="shared" si="1"/>
        <v>7123466</v>
      </c>
      <c r="M48" s="17">
        <f t="shared" si="1"/>
        <v>28347125</v>
      </c>
      <c r="N48" s="17">
        <f t="shared" si="1"/>
        <v>1325637</v>
      </c>
      <c r="O48" s="17">
        <f t="shared" si="1"/>
        <v>279182497</v>
      </c>
      <c r="P48" s="7"/>
    </row>
    <row r="49" spans="1:14" s="12" customFormat="1" ht="12.75" thickTop="1">
      <c r="A49" s="9"/>
      <c r="B49" s="10"/>
      <c r="C49" s="11"/>
      <c r="D49" s="11"/>
      <c r="E49" s="9"/>
      <c r="F49" s="11"/>
      <c r="G49" s="11"/>
      <c r="H49" s="11"/>
      <c r="I49" s="11"/>
      <c r="J49" s="11"/>
      <c r="K49" s="10"/>
      <c r="L49" s="11"/>
      <c r="M49" s="11"/>
      <c r="N49" s="11"/>
    </row>
    <row r="50" spans="1:19" s="9" customFormat="1" ht="12">
      <c r="A50" s="27" t="s">
        <v>56</v>
      </c>
      <c r="B50" s="13"/>
      <c r="C50" s="11"/>
      <c r="D50" s="11"/>
      <c r="E50" s="13"/>
      <c r="F50" s="11"/>
      <c r="G50" s="11"/>
      <c r="H50" s="11"/>
      <c r="I50" s="11"/>
      <c r="J50" s="11"/>
      <c r="K50" s="10"/>
      <c r="L50" s="11"/>
      <c r="M50" s="11"/>
      <c r="N50" s="11"/>
      <c r="P50" s="11"/>
      <c r="Q50" s="11"/>
      <c r="R50" s="11"/>
      <c r="S50" s="11"/>
    </row>
    <row r="53" spans="2:19" s="9" customFormat="1" ht="12.75">
      <c r="B53"/>
      <c r="C53" s="7"/>
      <c r="D53" s="11"/>
      <c r="E53" s="13"/>
      <c r="F53" s="11"/>
      <c r="G53" s="11"/>
      <c r="H53" s="11"/>
      <c r="I53" s="11"/>
      <c r="J53" s="11"/>
      <c r="K53" s="10"/>
      <c r="L53" s="11"/>
      <c r="M53" s="11"/>
      <c r="N53" s="11"/>
      <c r="P53" s="11"/>
      <c r="Q53" s="11"/>
      <c r="R53" s="11"/>
      <c r="S53" s="11"/>
    </row>
    <row r="54" spans="2:19" s="9" customFormat="1" ht="12.75">
      <c r="B54"/>
      <c r="C54" s="7"/>
      <c r="D54" s="11"/>
      <c r="E54" s="13"/>
      <c r="F54" s="11"/>
      <c r="G54" s="11"/>
      <c r="H54" s="11"/>
      <c r="I54" s="11"/>
      <c r="J54" s="11"/>
      <c r="K54" s="10"/>
      <c r="L54" s="11"/>
      <c r="M54" s="11"/>
      <c r="N54" s="11"/>
      <c r="P54" s="11"/>
      <c r="Q54" s="11"/>
      <c r="R54" s="11"/>
      <c r="S54" s="11"/>
    </row>
    <row r="55" spans="2:19" s="9" customFormat="1" ht="12.75">
      <c r="B55"/>
      <c r="C55" s="7"/>
      <c r="D55" s="11"/>
      <c r="E55" s="13"/>
      <c r="F55" s="11"/>
      <c r="G55" s="11"/>
      <c r="H55" s="11"/>
      <c r="I55" s="11"/>
      <c r="J55" s="11"/>
      <c r="K55" s="10"/>
      <c r="L55" s="11"/>
      <c r="M55" s="11"/>
      <c r="N55" s="11"/>
      <c r="P55" s="11"/>
      <c r="Q55" s="11"/>
      <c r="R55" s="11"/>
      <c r="S55" s="11"/>
    </row>
  </sheetData>
  <sheetProtection/>
  <mergeCells count="19">
    <mergeCell ref="N10:N11"/>
    <mergeCell ref="O10:O11"/>
    <mergeCell ref="A10:A11"/>
    <mergeCell ref="H10:H11"/>
    <mergeCell ref="I10:I11"/>
    <mergeCell ref="J10:J11"/>
    <mergeCell ref="K10:K11"/>
    <mergeCell ref="L10:L11"/>
    <mergeCell ref="M10:M11"/>
    <mergeCell ref="A2:O2"/>
    <mergeCell ref="A3:O3"/>
    <mergeCell ref="A6:O6"/>
    <mergeCell ref="A7:O7"/>
    <mergeCell ref="F10:F11"/>
    <mergeCell ref="B10:B11"/>
    <mergeCell ref="C10:C11"/>
    <mergeCell ref="D10:D11"/>
    <mergeCell ref="E10:E11"/>
    <mergeCell ref="G10:G11"/>
  </mergeCells>
  <printOptions horizontalCentered="1"/>
  <pageMargins left="0.15748031496062992" right="0.15748031496062992" top="0.3937007874015748" bottom="0.31496062992125984" header="0.15748031496062992" footer="0.1968503937007874"/>
  <pageSetup fitToHeight="1" fitToWidth="1" horizontalDpi="300" verticalDpi="3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CONTA-07</dc:creator>
  <cp:keywords/>
  <dc:description/>
  <cp:lastModifiedBy>Conta-09</cp:lastModifiedBy>
  <cp:lastPrinted>2019-10-07T20:28:22Z</cp:lastPrinted>
  <dcterms:created xsi:type="dcterms:W3CDTF">2019-03-08T16:09:37Z</dcterms:created>
  <dcterms:modified xsi:type="dcterms:W3CDTF">2022-08-09T18:52:13Z</dcterms:modified>
  <cp:category/>
  <cp:version/>
  <cp:contentType/>
  <cp:contentStatus/>
</cp:coreProperties>
</file>