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diciembre 2020" sheetId="1" r:id="rId1"/>
  </sheets>
  <definedNames/>
  <calcPr fullCalcOnLoad="1"/>
</workbook>
</file>

<file path=xl/sharedStrings.xml><?xml version="1.0" encoding="utf-8"?>
<sst xmlns="http://schemas.openxmlformats.org/spreadsheetml/2006/main" count="64" uniqueCount="61">
  <si>
    <t>GOBIERNO DEL ESTADO DE MORELOS</t>
  </si>
  <si>
    <t>SECRETARIA DE HACIENDA</t>
  </si>
  <si>
    <t xml:space="preserve">PARTICIPACIONES FEDERALES MINISTRADAS A LOS MUNICIPIOS </t>
  </si>
  <si>
    <t>Municipio</t>
  </si>
  <si>
    <t xml:space="preserve">Fondo General de Participaciones </t>
  </si>
  <si>
    <t xml:space="preserve">Fondo de Fomento Municipal        </t>
  </si>
  <si>
    <t xml:space="preserve">Impuesto Especial sobre Produccion y Servicios                                              </t>
  </si>
  <si>
    <t>Impuesto sobre Tenencia o Uso de Vehiculos*</t>
  </si>
  <si>
    <t>Impuesto sobre Automóviles Nuevos</t>
  </si>
  <si>
    <t>Fondo de Compensación del Impuesto Sobre Automóviles Nuevos</t>
  </si>
  <si>
    <t>Fondo de Fiscalización y Recaudación</t>
  </si>
  <si>
    <t>Diferencias del Fondo de Fiscalización y Recaudación</t>
  </si>
  <si>
    <t>Total</t>
  </si>
  <si>
    <t>AMACUZAC</t>
  </si>
  <si>
    <t>ATLATLAHUCAN</t>
  </si>
  <si>
    <t>AXOCHIAPAN</t>
  </si>
  <si>
    <t>AYALA</t>
  </si>
  <si>
    <t>COATLAN DEL RIO</t>
  </si>
  <si>
    <t>CUAUTLA</t>
  </si>
  <si>
    <t>CUERNAVACA</t>
  </si>
  <si>
    <t>EMILIANO ZAPATA</t>
  </si>
  <si>
    <t>HUITZILAC</t>
  </si>
  <si>
    <t>JANTETELCO</t>
  </si>
  <si>
    <t>JIUTEPEC</t>
  </si>
  <si>
    <t>JOJUTLA</t>
  </si>
  <si>
    <t>JONACATEPEC</t>
  </si>
  <si>
    <t>MAZATEPEC</t>
  </si>
  <si>
    <t>MIACATLAN</t>
  </si>
  <si>
    <t>OCUITUCO</t>
  </si>
  <si>
    <t>PUENTE DE IXTLA</t>
  </si>
  <si>
    <t>TEMIXCO</t>
  </si>
  <si>
    <t>TEMOAC</t>
  </si>
  <si>
    <t>TEPALCINGO</t>
  </si>
  <si>
    <t>TEPOZTLAN</t>
  </si>
  <si>
    <t>TETECALA</t>
  </si>
  <si>
    <t>TETELA DEL VOLCAN</t>
  </si>
  <si>
    <t>TLALNEPANTLA</t>
  </si>
  <si>
    <t>TLALTIZAPAN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</si>
  <si>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</si>
  <si>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</si>
  <si>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</si>
  <si>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</si>
  <si>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</si>
  <si>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</si>
  <si>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</si>
  <si>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ZACUALPAN</t>
  </si>
  <si>
    <t>TOTAL:</t>
  </si>
  <si>
    <t>COATETELCO</t>
  </si>
  <si>
    <t>HUEYAPAN</t>
  </si>
  <si>
    <t>XOXOCOTLA</t>
  </si>
  <si>
    <t>Art. 4o-A, Fraccion I de la Ley de Coordinación Fiscal (Gasolinas)</t>
  </si>
  <si>
    <t>Fondo ISR</t>
  </si>
  <si>
    <t>FEIEF
FGP</t>
  </si>
  <si>
    <t>FEIEF 
FFM</t>
  </si>
  <si>
    <t>FEIEF
FOFIR</t>
  </si>
  <si>
    <t>FEIEF NOVIEMBRE 2020</t>
  </si>
  <si>
    <t>FEIEF DICIEMBRE Y DIF. 4TO TRIMESTRE 2020</t>
  </si>
  <si>
    <t>Cuenta por Liquidar Certificada de Participaciones de Gasolina y Diésel (1)
noviembre 2020</t>
  </si>
  <si>
    <t>ISR Enajenación de Inmuebles noviembre 2020</t>
  </si>
  <si>
    <t>(1) Participaciones de Gasolina y Diésel del mes de noviembre de 2020.</t>
  </si>
  <si>
    <t>EN EL MES DE DICIEMBRE DEL EJERCICIO FISCAL 2020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</si>
</sst>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0.0%"/>
    <numFmt numFmtId="167" formatCode="0.000%"/>
    <numFmt numFmtId="168" formatCode="0.0000%"/>
    <numFmt numFmtId="169" formatCode="0.00000%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double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64" fontId="0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3" fillId="31" borderId="0" applyNumberFormat="0" applyBorder="0" applyAlignment="0" applyProtection="0"/>
    <xf numFmtId="0" fontId="23" fillId="32" borderId="5" applyNumberFormat="0" applyFont="0" applyAlignment="0" applyProtection="0"/>
    <xf numFmtId="9" fontId="23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164" fontId="3" fillId="0" borderId="0" xfId="47" applyFont="1" applyFill="1" applyAlignment="1">
      <alignment horizontal="centerContinuous"/>
    </xf>
    <xf numFmtId="0" fontId="0" fillId="0" borderId="0" xfId="0" applyFill="1" applyAlignment="1">
      <alignment/>
    </xf>
    <xf numFmtId="164" fontId="0" fillId="0" borderId="0" xfId="47" applyFont="1" applyFill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164" fontId="4" fillId="33" borderId="10" xfId="47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11" xfId="0" applyFont="1" applyFill="1" applyBorder="1" applyAlignment="1">
      <alignment/>
    </xf>
    <xf numFmtId="164" fontId="0" fillId="0" borderId="0" xfId="47" applyFont="1" applyAlignment="1">
      <alignment/>
    </xf>
    <xf numFmtId="0" fontId="4" fillId="34" borderId="12" xfId="0" applyFont="1" applyFill="1" applyBorder="1" applyAlignment="1">
      <alignment horizontal="center" vertical="center"/>
    </xf>
    <xf numFmtId="164" fontId="4" fillId="34" borderId="13" xfId="47" applyFont="1" applyFill="1" applyBorder="1" applyAlignment="1">
      <alignment/>
    </xf>
    <xf numFmtId="0" fontId="5" fillId="0" borderId="0" xfId="0" applyFont="1" applyAlignment="1">
      <alignment/>
    </xf>
    <xf numFmtId="165" fontId="5" fillId="0" borderId="0" xfId="0" applyNumberFormat="1" applyFont="1" applyAlignment="1">
      <alignment/>
    </xf>
    <xf numFmtId="164" fontId="5" fillId="0" borderId="0" xfId="47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43" fontId="5" fillId="0" borderId="0" xfId="0" applyNumberFormat="1" applyFont="1" applyAlignment="1">
      <alignment/>
    </xf>
    <xf numFmtId="43" fontId="0" fillId="0" borderId="0" xfId="0" applyNumberFormat="1" applyAlignment="1">
      <alignment/>
    </xf>
    <xf numFmtId="4" fontId="0" fillId="0" borderId="11" xfId="0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4" fontId="0" fillId="0" borderId="15" xfId="0" applyNumberFormat="1" applyFont="1" applyFill="1" applyBorder="1" applyAlignment="1">
      <alignment/>
    </xf>
    <xf numFmtId="4" fontId="0" fillId="0" borderId="16" xfId="0" applyNumberFormat="1" applyFont="1" applyFill="1" applyBorder="1" applyAlignment="1">
      <alignment/>
    </xf>
    <xf numFmtId="4" fontId="0" fillId="0" borderId="17" xfId="0" applyNumberFormat="1" applyFont="1" applyFill="1" applyBorder="1" applyAlignment="1">
      <alignment/>
    </xf>
    <xf numFmtId="4" fontId="0" fillId="0" borderId="18" xfId="0" applyNumberFormat="1" applyFont="1" applyFill="1" applyBorder="1" applyAlignment="1">
      <alignment/>
    </xf>
    <xf numFmtId="4" fontId="0" fillId="0" borderId="19" xfId="0" applyNumberFormat="1" applyFont="1" applyFill="1" applyBorder="1" applyAlignment="1">
      <alignment/>
    </xf>
    <xf numFmtId="4" fontId="0" fillId="0" borderId="20" xfId="0" applyNumberFormat="1" applyFont="1" applyFill="1" applyBorder="1" applyAlignment="1">
      <alignment/>
    </xf>
    <xf numFmtId="4" fontId="3" fillId="0" borderId="21" xfId="0" applyNumberFormat="1" applyFont="1" applyFill="1" applyBorder="1" applyAlignment="1">
      <alignment/>
    </xf>
    <xf numFmtId="0" fontId="2" fillId="0" borderId="0" xfId="0" applyFont="1" applyFill="1" applyAlignment="1">
      <alignment horizontal="center"/>
    </xf>
    <xf numFmtId="164" fontId="4" fillId="34" borderId="22" xfId="47" applyFont="1" applyFill="1" applyBorder="1" applyAlignment="1">
      <alignment horizontal="center"/>
    </xf>
    <xf numFmtId="164" fontId="4" fillId="34" borderId="23" xfId="47" applyFont="1" applyFill="1" applyBorder="1" applyAlignment="1">
      <alignment horizontal="center"/>
    </xf>
    <xf numFmtId="164" fontId="4" fillId="34" borderId="24" xfId="47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95250</xdr:rowOff>
    </xdr:from>
    <xdr:to>
      <xdr:col>2</xdr:col>
      <xdr:colOff>180975</xdr:colOff>
      <xdr:row>6</xdr:row>
      <xdr:rowOff>85725</xdr:rowOff>
    </xdr:to>
    <xdr:pic>
      <xdr:nvPicPr>
        <xdr:cNvPr id="1" name="Imagen 1" descr="C:\Users\NGRAMIREZ\Downloads\escudom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6825" y="95250"/>
          <a:ext cx="12001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885825</xdr:colOff>
      <xdr:row>0</xdr:row>
      <xdr:rowOff>19050</xdr:rowOff>
    </xdr:from>
    <xdr:to>
      <xdr:col>15</xdr:col>
      <xdr:colOff>876300</xdr:colOff>
      <xdr:row>6</xdr:row>
      <xdr:rowOff>133350</xdr:rowOff>
    </xdr:to>
    <xdr:pic>
      <xdr:nvPicPr>
        <xdr:cNvPr id="2" name="Imagen 2" descr="C:\Users\NGRAMIREZ\Downloads\logom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563850" y="19050"/>
          <a:ext cx="10191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885825</xdr:colOff>
      <xdr:row>0</xdr:row>
      <xdr:rowOff>19050</xdr:rowOff>
    </xdr:from>
    <xdr:to>
      <xdr:col>18</xdr:col>
      <xdr:colOff>876300</xdr:colOff>
      <xdr:row>6</xdr:row>
      <xdr:rowOff>123825</xdr:rowOff>
    </xdr:to>
    <xdr:pic>
      <xdr:nvPicPr>
        <xdr:cNvPr id="3" name="Imagen 2" descr="C:\Users\NGRAMIREZ\Downloads\logom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678525" y="19050"/>
          <a:ext cx="10191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49"/>
  <sheetViews>
    <sheetView tabSelected="1" zoomScale="89" zoomScaleNormal="89" zoomScalePageLayoutView="0" workbookViewId="0" topLeftCell="A1">
      <selection activeCell="T47" sqref="T47"/>
    </sheetView>
  </sheetViews>
  <sheetFormatPr defaultColWidth="11.421875" defaultRowHeight="12.75"/>
  <cols>
    <col min="1" max="1" width="18.8515625" style="0" customWidth="1"/>
    <col min="2" max="2" width="15.421875" style="0" customWidth="1"/>
    <col min="3" max="4" width="15.421875" style="11" customWidth="1"/>
    <col min="5" max="5" width="15.421875" style="0" customWidth="1"/>
    <col min="6" max="10" width="15.421875" style="11" customWidth="1"/>
    <col min="11" max="11" width="16.421875" style="0" customWidth="1"/>
    <col min="12" max="13" width="15.28125" style="11" customWidth="1"/>
    <col min="14" max="15" width="15.421875" style="0" customWidth="1"/>
    <col min="16" max="16" width="15.8515625" style="0" customWidth="1"/>
    <col min="17" max="18" width="15.421875" style="0" customWidth="1"/>
    <col min="19" max="20" width="15.8515625" style="0" customWidth="1"/>
    <col min="21" max="21" width="17.00390625" style="0" customWidth="1"/>
  </cols>
  <sheetData>
    <row r="1" ht="12.75"/>
    <row r="2" spans="1:20" ht="18">
      <c r="A2" s="30" t="s">
        <v>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</row>
    <row r="3" spans="1:20" ht="18">
      <c r="A3" s="30" t="s">
        <v>1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</row>
    <row r="4" spans="1:17" ht="8.25" customHeight="1">
      <c r="A4" s="1"/>
      <c r="B4" s="2"/>
      <c r="C4" s="3"/>
      <c r="D4" s="3"/>
      <c r="E4" s="2"/>
      <c r="F4" s="3"/>
      <c r="G4" s="3"/>
      <c r="H4" s="3"/>
      <c r="I4" s="3"/>
      <c r="J4" s="3"/>
      <c r="K4" s="2"/>
      <c r="L4" s="3"/>
      <c r="M4" s="3"/>
      <c r="N4" s="2"/>
      <c r="Q4" s="2"/>
    </row>
    <row r="5" spans="1:17" ht="8.25" customHeight="1">
      <c r="A5" s="1"/>
      <c r="B5" s="2"/>
      <c r="C5" s="3"/>
      <c r="D5" s="3"/>
      <c r="E5" s="2"/>
      <c r="F5" s="3"/>
      <c r="G5" s="3"/>
      <c r="H5" s="3"/>
      <c r="I5" s="3"/>
      <c r="J5" s="3"/>
      <c r="K5" s="2"/>
      <c r="L5" s="3"/>
      <c r="M5" s="3"/>
      <c r="N5" s="2"/>
      <c r="Q5" s="2"/>
    </row>
    <row r="6" spans="1:20" ht="18">
      <c r="A6" s="30" t="s">
        <v>2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</row>
    <row r="7" spans="1:20" ht="18">
      <c r="A7" s="30" t="s">
        <v>60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</row>
    <row r="8" spans="1:17" ht="12.75">
      <c r="A8" s="4"/>
      <c r="B8" s="4"/>
      <c r="C8" s="5"/>
      <c r="D8" s="5"/>
      <c r="E8" s="4"/>
      <c r="F8" s="5"/>
      <c r="G8" s="5"/>
      <c r="H8" s="5"/>
      <c r="I8" s="5"/>
      <c r="J8" s="5"/>
      <c r="K8" s="4"/>
      <c r="L8" s="5"/>
      <c r="M8" s="5"/>
      <c r="N8" s="4"/>
      <c r="Q8" s="4"/>
    </row>
    <row r="9" spans="1:20" ht="12.75">
      <c r="A9" s="4"/>
      <c r="B9" s="4"/>
      <c r="C9" s="5"/>
      <c r="D9" s="5"/>
      <c r="E9" s="4"/>
      <c r="F9" s="5"/>
      <c r="G9" s="5"/>
      <c r="H9" s="5"/>
      <c r="I9" s="5"/>
      <c r="J9" s="5"/>
      <c r="K9" s="4"/>
      <c r="L9" s="5"/>
      <c r="M9" s="5"/>
      <c r="N9" s="31" t="s">
        <v>55</v>
      </c>
      <c r="O9" s="32"/>
      <c r="P9" s="33"/>
      <c r="Q9" s="31" t="s">
        <v>56</v>
      </c>
      <c r="R9" s="32"/>
      <c r="S9" s="33"/>
      <c r="T9" s="4"/>
    </row>
    <row r="10" spans="1:20" s="9" customFormat="1" ht="84">
      <c r="A10" s="6" t="s">
        <v>3</v>
      </c>
      <c r="B10" s="7" t="s">
        <v>4</v>
      </c>
      <c r="C10" s="8" t="s">
        <v>5</v>
      </c>
      <c r="D10" s="8" t="s">
        <v>6</v>
      </c>
      <c r="E10" s="7" t="s">
        <v>7</v>
      </c>
      <c r="F10" s="8" t="s">
        <v>8</v>
      </c>
      <c r="G10" s="8" t="s">
        <v>9</v>
      </c>
      <c r="H10" s="8" t="s">
        <v>10</v>
      </c>
      <c r="I10" s="8" t="s">
        <v>11</v>
      </c>
      <c r="J10" s="8" t="s">
        <v>50</v>
      </c>
      <c r="K10" s="7" t="s">
        <v>57</v>
      </c>
      <c r="L10" s="8" t="s">
        <v>51</v>
      </c>
      <c r="M10" s="7" t="s">
        <v>58</v>
      </c>
      <c r="N10" s="8" t="s">
        <v>52</v>
      </c>
      <c r="O10" s="8" t="s">
        <v>53</v>
      </c>
      <c r="P10" s="8" t="s">
        <v>54</v>
      </c>
      <c r="Q10" s="8" t="s">
        <v>52</v>
      </c>
      <c r="R10" s="8" t="s">
        <v>53</v>
      </c>
      <c r="S10" s="8" t="s">
        <v>54</v>
      </c>
      <c r="T10" s="8" t="s">
        <v>12</v>
      </c>
    </row>
    <row r="11" spans="1:22" ht="16.5" customHeight="1">
      <c r="A11" s="10" t="s">
        <v>13</v>
      </c>
      <c r="B11" s="25">
        <v>2401749</v>
      </c>
      <c r="C11" s="26">
        <v>759575</v>
      </c>
      <c r="D11" s="27">
        <v>45009</v>
      </c>
      <c r="E11" s="27">
        <v>0</v>
      </c>
      <c r="F11" s="27">
        <v>37262</v>
      </c>
      <c r="G11" s="28">
        <v>7652</v>
      </c>
      <c r="H11" s="27">
        <v>81918</v>
      </c>
      <c r="I11" s="27">
        <v>0</v>
      </c>
      <c r="J11" s="26">
        <v>293</v>
      </c>
      <c r="K11" s="27">
        <v>50678</v>
      </c>
      <c r="L11" s="27">
        <v>0</v>
      </c>
      <c r="M11" s="28">
        <v>24705</v>
      </c>
      <c r="N11" s="28">
        <v>237490</v>
      </c>
      <c r="O11" s="28">
        <v>51228</v>
      </c>
      <c r="P11" s="28">
        <v>0</v>
      </c>
      <c r="Q11" s="28">
        <v>578385</v>
      </c>
      <c r="R11" s="28">
        <v>82625</v>
      </c>
      <c r="S11" s="28">
        <v>5554</v>
      </c>
      <c r="T11" s="29">
        <f>SUM(B11:S11)</f>
        <v>4364123</v>
      </c>
      <c r="U11" s="11"/>
      <c r="V11" s="20"/>
    </row>
    <row r="12" spans="1:22" ht="16.5" customHeight="1">
      <c r="A12" s="10" t="s">
        <v>14</v>
      </c>
      <c r="B12" s="21">
        <v>2960268</v>
      </c>
      <c r="C12" s="22">
        <v>936212</v>
      </c>
      <c r="D12" s="23">
        <v>55476</v>
      </c>
      <c r="E12" s="23">
        <v>0</v>
      </c>
      <c r="F12" s="23">
        <v>45928</v>
      </c>
      <c r="G12" s="24">
        <v>9431</v>
      </c>
      <c r="H12" s="23">
        <v>101210</v>
      </c>
      <c r="I12" s="23">
        <v>0</v>
      </c>
      <c r="J12" s="22">
        <v>364</v>
      </c>
      <c r="K12" s="23">
        <v>62960</v>
      </c>
      <c r="L12" s="23">
        <v>1489669</v>
      </c>
      <c r="M12" s="24">
        <v>30523</v>
      </c>
      <c r="N12" s="24">
        <v>292718</v>
      </c>
      <c r="O12" s="24">
        <v>63140</v>
      </c>
      <c r="P12" s="24">
        <v>0</v>
      </c>
      <c r="Q12" s="24">
        <v>712886</v>
      </c>
      <c r="R12" s="24">
        <v>101839</v>
      </c>
      <c r="S12" s="24">
        <v>6862</v>
      </c>
      <c r="T12" s="29">
        <f aca="true" t="shared" si="0" ref="T12:T46">SUM(B12:S12)</f>
        <v>6869486</v>
      </c>
      <c r="U12" s="11"/>
      <c r="V12" s="20"/>
    </row>
    <row r="13" spans="1:22" ht="16.5" customHeight="1">
      <c r="A13" s="10" t="s">
        <v>15</v>
      </c>
      <c r="B13" s="21">
        <v>3284466</v>
      </c>
      <c r="C13" s="22">
        <v>1038743</v>
      </c>
      <c r="D13" s="23">
        <v>61552</v>
      </c>
      <c r="E13" s="23">
        <v>0</v>
      </c>
      <c r="F13" s="23">
        <v>50958</v>
      </c>
      <c r="G13" s="24">
        <v>10464</v>
      </c>
      <c r="H13" s="23">
        <v>112144</v>
      </c>
      <c r="I13" s="23">
        <v>0</v>
      </c>
      <c r="J13" s="22">
        <v>589</v>
      </c>
      <c r="K13" s="23">
        <v>101770</v>
      </c>
      <c r="L13" s="23">
        <v>165238</v>
      </c>
      <c r="M13" s="24">
        <v>33821</v>
      </c>
      <c r="N13" s="24">
        <v>324775</v>
      </c>
      <c r="O13" s="24">
        <v>70055</v>
      </c>
      <c r="P13" s="24">
        <v>0</v>
      </c>
      <c r="Q13" s="24">
        <v>790959</v>
      </c>
      <c r="R13" s="24">
        <v>112993</v>
      </c>
      <c r="S13" s="24">
        <v>7603</v>
      </c>
      <c r="T13" s="29">
        <f t="shared" si="0"/>
        <v>6166130</v>
      </c>
      <c r="U13" s="11"/>
      <c r="V13" s="20"/>
    </row>
    <row r="14" spans="1:22" ht="16.5" customHeight="1">
      <c r="A14" s="10" t="s">
        <v>16</v>
      </c>
      <c r="B14" s="21">
        <v>5216883</v>
      </c>
      <c r="C14" s="22">
        <v>1649888</v>
      </c>
      <c r="D14" s="23">
        <v>97766</v>
      </c>
      <c r="E14" s="23">
        <v>0</v>
      </c>
      <c r="F14" s="23">
        <v>80939</v>
      </c>
      <c r="G14" s="24">
        <v>16620</v>
      </c>
      <c r="H14" s="23">
        <v>178760</v>
      </c>
      <c r="I14" s="23">
        <v>0</v>
      </c>
      <c r="J14" s="22">
        <v>1410</v>
      </c>
      <c r="K14" s="23">
        <v>243871</v>
      </c>
      <c r="L14" s="23">
        <v>869686</v>
      </c>
      <c r="M14" s="24">
        <v>53911</v>
      </c>
      <c r="N14" s="24">
        <v>515856</v>
      </c>
      <c r="O14" s="24">
        <v>111272</v>
      </c>
      <c r="P14" s="24">
        <v>0</v>
      </c>
      <c r="Q14" s="24">
        <v>1256321</v>
      </c>
      <c r="R14" s="24">
        <v>179472</v>
      </c>
      <c r="S14" s="24">
        <v>12119</v>
      </c>
      <c r="T14" s="29">
        <f t="shared" si="0"/>
        <v>10484774</v>
      </c>
      <c r="U14" s="11"/>
      <c r="V14" s="20"/>
    </row>
    <row r="15" spans="1:22" ht="16.5" customHeight="1">
      <c r="A15" s="10" t="s">
        <v>47</v>
      </c>
      <c r="B15" s="21">
        <v>1084038</v>
      </c>
      <c r="C15" s="22">
        <v>342837</v>
      </c>
      <c r="D15" s="23">
        <v>20315</v>
      </c>
      <c r="E15" s="23">
        <v>0</v>
      </c>
      <c r="F15" s="23">
        <v>16818</v>
      </c>
      <c r="G15" s="24">
        <v>3454</v>
      </c>
      <c r="H15" s="23">
        <v>37138</v>
      </c>
      <c r="I15" s="23">
        <v>0</v>
      </c>
      <c r="J15" s="22">
        <v>175</v>
      </c>
      <c r="K15" s="23">
        <v>30187</v>
      </c>
      <c r="L15" s="23">
        <v>443940</v>
      </c>
      <c r="M15" s="24">
        <v>11203</v>
      </c>
      <c r="N15" s="24">
        <v>107192</v>
      </c>
      <c r="O15" s="24">
        <v>23122</v>
      </c>
      <c r="P15" s="24">
        <v>0</v>
      </c>
      <c r="Q15" s="24">
        <v>261056</v>
      </c>
      <c r="R15" s="24">
        <v>37293</v>
      </c>
      <c r="S15" s="24">
        <v>2518</v>
      </c>
      <c r="T15" s="29">
        <f t="shared" si="0"/>
        <v>2421286</v>
      </c>
      <c r="U15" s="11"/>
      <c r="V15" s="20"/>
    </row>
    <row r="16" spans="1:22" ht="16.5" customHeight="1">
      <c r="A16" s="10" t="s">
        <v>17</v>
      </c>
      <c r="B16" s="21">
        <v>2310790</v>
      </c>
      <c r="C16" s="22">
        <v>730809</v>
      </c>
      <c r="D16" s="23">
        <v>43305</v>
      </c>
      <c r="E16" s="23">
        <v>0</v>
      </c>
      <c r="F16" s="23">
        <v>35851</v>
      </c>
      <c r="G16" s="24">
        <v>7362</v>
      </c>
      <c r="H16" s="23">
        <v>79412</v>
      </c>
      <c r="I16" s="23">
        <v>0</v>
      </c>
      <c r="J16" s="22">
        <v>161</v>
      </c>
      <c r="K16" s="23">
        <v>27854</v>
      </c>
      <c r="L16" s="23">
        <v>1405626</v>
      </c>
      <c r="M16" s="24">
        <v>23949</v>
      </c>
      <c r="N16" s="24">
        <v>228496</v>
      </c>
      <c r="O16" s="24">
        <v>49288</v>
      </c>
      <c r="P16" s="24">
        <v>0</v>
      </c>
      <c r="Q16" s="24">
        <v>556480</v>
      </c>
      <c r="R16" s="24">
        <v>79496</v>
      </c>
      <c r="S16" s="24">
        <v>5384</v>
      </c>
      <c r="T16" s="29">
        <f t="shared" si="0"/>
        <v>5584263</v>
      </c>
      <c r="U16" s="11"/>
      <c r="V16" s="20"/>
    </row>
    <row r="17" spans="1:22" ht="16.5" customHeight="1">
      <c r="A17" s="10" t="s">
        <v>18</v>
      </c>
      <c r="B17" s="21">
        <v>10116830</v>
      </c>
      <c r="C17" s="22">
        <v>3199541</v>
      </c>
      <c r="D17" s="23">
        <v>189592</v>
      </c>
      <c r="E17" s="23">
        <v>0</v>
      </c>
      <c r="F17" s="23">
        <v>156960</v>
      </c>
      <c r="G17" s="24">
        <v>32231</v>
      </c>
      <c r="H17" s="23">
        <v>341721</v>
      </c>
      <c r="I17" s="23">
        <v>0</v>
      </c>
      <c r="J17" s="22">
        <v>3213</v>
      </c>
      <c r="K17" s="23">
        <v>555450</v>
      </c>
      <c r="L17" s="23">
        <v>0</v>
      </c>
      <c r="M17" s="24">
        <v>103057</v>
      </c>
      <c r="N17" s="24">
        <v>1000374</v>
      </c>
      <c r="O17" s="24">
        <v>215784</v>
      </c>
      <c r="P17" s="24">
        <v>0</v>
      </c>
      <c r="Q17" s="24">
        <v>2436317</v>
      </c>
      <c r="R17" s="24">
        <v>348040</v>
      </c>
      <c r="S17" s="24">
        <v>23168</v>
      </c>
      <c r="T17" s="29">
        <f t="shared" si="0"/>
        <v>18722278</v>
      </c>
      <c r="U17" s="11"/>
      <c r="V17" s="20"/>
    </row>
    <row r="18" spans="1:22" ht="16.5" customHeight="1">
      <c r="A18" s="10" t="s">
        <v>19</v>
      </c>
      <c r="B18" s="21">
        <v>20290367</v>
      </c>
      <c r="C18" s="22">
        <v>6417017</v>
      </c>
      <c r="D18" s="23">
        <v>380246</v>
      </c>
      <c r="E18" s="23">
        <v>0</v>
      </c>
      <c r="F18" s="23">
        <v>314800</v>
      </c>
      <c r="G18" s="24">
        <v>64643</v>
      </c>
      <c r="H18" s="23">
        <v>716900</v>
      </c>
      <c r="I18" s="23">
        <v>0</v>
      </c>
      <c r="J18" s="22">
        <v>6042</v>
      </c>
      <c r="K18" s="23">
        <v>1044597</v>
      </c>
      <c r="L18" s="23">
        <v>482148</v>
      </c>
      <c r="M18" s="24">
        <v>216204</v>
      </c>
      <c r="N18" s="24">
        <v>2006354</v>
      </c>
      <c r="O18" s="24">
        <v>432778</v>
      </c>
      <c r="P18" s="24">
        <v>0</v>
      </c>
      <c r="Q18" s="24">
        <v>4886290</v>
      </c>
      <c r="R18" s="24">
        <v>698031</v>
      </c>
      <c r="S18" s="24">
        <v>48603</v>
      </c>
      <c r="T18" s="29">
        <f t="shared" si="0"/>
        <v>38005020</v>
      </c>
      <c r="U18" s="11"/>
      <c r="V18" s="20"/>
    </row>
    <row r="19" spans="1:22" ht="16.5" customHeight="1">
      <c r="A19" s="10" t="s">
        <v>20</v>
      </c>
      <c r="B19" s="21">
        <v>5996987</v>
      </c>
      <c r="C19" s="22">
        <v>1896603</v>
      </c>
      <c r="D19" s="23">
        <v>112385</v>
      </c>
      <c r="E19" s="23">
        <v>0</v>
      </c>
      <c r="F19" s="23">
        <v>93042</v>
      </c>
      <c r="G19" s="24">
        <v>19106</v>
      </c>
      <c r="H19" s="23">
        <v>201989</v>
      </c>
      <c r="I19" s="23">
        <v>0</v>
      </c>
      <c r="J19" s="22">
        <v>1641</v>
      </c>
      <c r="K19" s="23">
        <v>283713</v>
      </c>
      <c r="L19" s="23">
        <v>726733</v>
      </c>
      <c r="M19" s="24">
        <v>60916</v>
      </c>
      <c r="N19" s="24">
        <v>592995</v>
      </c>
      <c r="O19" s="24">
        <v>127911</v>
      </c>
      <c r="P19" s="24">
        <v>0</v>
      </c>
      <c r="Q19" s="24">
        <v>1444184</v>
      </c>
      <c r="R19" s="24">
        <v>206309</v>
      </c>
      <c r="S19" s="24">
        <v>13694</v>
      </c>
      <c r="T19" s="29">
        <f t="shared" si="0"/>
        <v>11778208</v>
      </c>
      <c r="U19" s="11"/>
      <c r="V19" s="20"/>
    </row>
    <row r="20" spans="1:22" ht="16.5" customHeight="1">
      <c r="A20" s="10" t="s">
        <v>48</v>
      </c>
      <c r="B20" s="21">
        <v>861739</v>
      </c>
      <c r="C20" s="22">
        <v>272533</v>
      </c>
      <c r="D20" s="23">
        <v>16149</v>
      </c>
      <c r="E20" s="23">
        <v>0</v>
      </c>
      <c r="F20" s="23">
        <v>13370</v>
      </c>
      <c r="G20" s="24">
        <v>2745</v>
      </c>
      <c r="H20" s="23">
        <v>29507</v>
      </c>
      <c r="I20" s="23">
        <v>0</v>
      </c>
      <c r="J20" s="22">
        <v>121</v>
      </c>
      <c r="K20" s="23">
        <v>20866</v>
      </c>
      <c r="L20" s="23">
        <v>0</v>
      </c>
      <c r="M20" s="24">
        <v>8897</v>
      </c>
      <c r="N20" s="24">
        <v>85211</v>
      </c>
      <c r="O20" s="24">
        <v>18380</v>
      </c>
      <c r="P20" s="24">
        <v>0</v>
      </c>
      <c r="Q20" s="24">
        <v>207522</v>
      </c>
      <c r="R20" s="24">
        <v>29646</v>
      </c>
      <c r="S20" s="24">
        <v>2001</v>
      </c>
      <c r="T20" s="29">
        <f t="shared" si="0"/>
        <v>1568687</v>
      </c>
      <c r="U20" s="11"/>
      <c r="V20" s="20"/>
    </row>
    <row r="21" spans="1:22" ht="16.5" customHeight="1">
      <c r="A21" s="10" t="s">
        <v>21</v>
      </c>
      <c r="B21" s="21">
        <v>2343946</v>
      </c>
      <c r="C21" s="22">
        <v>741295</v>
      </c>
      <c r="D21" s="23">
        <v>43926</v>
      </c>
      <c r="E21" s="23">
        <v>0</v>
      </c>
      <c r="F21" s="23">
        <v>36366</v>
      </c>
      <c r="G21" s="24">
        <v>7468</v>
      </c>
      <c r="H21" s="23">
        <v>80399</v>
      </c>
      <c r="I21" s="23">
        <v>0</v>
      </c>
      <c r="J21" s="22">
        <v>317</v>
      </c>
      <c r="K21" s="23">
        <v>54839</v>
      </c>
      <c r="L21" s="23">
        <v>0</v>
      </c>
      <c r="M21" s="24">
        <v>24247</v>
      </c>
      <c r="N21" s="24">
        <v>231774</v>
      </c>
      <c r="O21" s="24">
        <v>49995</v>
      </c>
      <c r="P21" s="24">
        <v>0</v>
      </c>
      <c r="Q21" s="24">
        <v>564465</v>
      </c>
      <c r="R21" s="24">
        <v>80637</v>
      </c>
      <c r="S21" s="24">
        <v>5451</v>
      </c>
      <c r="T21" s="29">
        <f t="shared" si="0"/>
        <v>4265125</v>
      </c>
      <c r="U21" s="11"/>
      <c r="V21" s="20"/>
    </row>
    <row r="22" spans="1:22" s="11" customFormat="1" ht="16.5" customHeight="1">
      <c r="A22" s="10" t="s">
        <v>22</v>
      </c>
      <c r="B22" s="21">
        <v>2373247</v>
      </c>
      <c r="C22" s="22">
        <v>750561</v>
      </c>
      <c r="D22" s="23">
        <v>44475</v>
      </c>
      <c r="E22" s="23">
        <v>0</v>
      </c>
      <c r="F22" s="23">
        <v>36820</v>
      </c>
      <c r="G22" s="24">
        <v>7561</v>
      </c>
      <c r="H22" s="23">
        <v>81544</v>
      </c>
      <c r="I22" s="23">
        <v>0</v>
      </c>
      <c r="J22" s="22">
        <v>284</v>
      </c>
      <c r="K22" s="23">
        <v>49156</v>
      </c>
      <c r="L22" s="23">
        <v>0</v>
      </c>
      <c r="M22" s="24">
        <v>24592</v>
      </c>
      <c r="N22" s="24">
        <v>234672</v>
      </c>
      <c r="O22" s="24">
        <v>50620</v>
      </c>
      <c r="P22" s="24">
        <v>0</v>
      </c>
      <c r="Q22" s="24">
        <v>571521</v>
      </c>
      <c r="R22" s="24">
        <v>81645</v>
      </c>
      <c r="S22" s="24">
        <v>5528</v>
      </c>
      <c r="T22" s="29">
        <f t="shared" si="0"/>
        <v>4312226</v>
      </c>
      <c r="V22" s="20"/>
    </row>
    <row r="23" spans="1:22" s="11" customFormat="1" ht="16.5" customHeight="1">
      <c r="A23" s="10" t="s">
        <v>23</v>
      </c>
      <c r="B23" s="21">
        <v>11346411</v>
      </c>
      <c r="C23" s="22">
        <v>3588408</v>
      </c>
      <c r="D23" s="23">
        <v>212634</v>
      </c>
      <c r="E23" s="23">
        <v>0</v>
      </c>
      <c r="F23" s="23">
        <v>176037</v>
      </c>
      <c r="G23" s="24">
        <v>36148</v>
      </c>
      <c r="H23" s="23">
        <v>381875</v>
      </c>
      <c r="I23" s="23">
        <v>0</v>
      </c>
      <c r="J23" s="22">
        <v>3532</v>
      </c>
      <c r="K23" s="23">
        <v>610631</v>
      </c>
      <c r="L23" s="23">
        <v>0</v>
      </c>
      <c r="M23" s="24">
        <v>115167</v>
      </c>
      <c r="N23" s="24">
        <v>1121957</v>
      </c>
      <c r="O23" s="24">
        <v>242011</v>
      </c>
      <c r="P23" s="24">
        <v>0</v>
      </c>
      <c r="Q23" s="24">
        <v>2732422</v>
      </c>
      <c r="R23" s="24">
        <v>390340</v>
      </c>
      <c r="S23" s="24">
        <v>25890</v>
      </c>
      <c r="T23" s="29">
        <f t="shared" si="0"/>
        <v>20983463</v>
      </c>
      <c r="V23" s="20"/>
    </row>
    <row r="24" spans="1:22" s="11" customFormat="1" ht="16.5" customHeight="1">
      <c r="A24" s="10" t="s">
        <v>24</v>
      </c>
      <c r="B24" s="21">
        <v>3786456</v>
      </c>
      <c r="C24" s="22">
        <v>1197502</v>
      </c>
      <c r="D24" s="23">
        <v>70959</v>
      </c>
      <c r="E24" s="23">
        <v>0</v>
      </c>
      <c r="F24" s="23">
        <v>58746</v>
      </c>
      <c r="G24" s="24">
        <v>12063</v>
      </c>
      <c r="H24" s="23">
        <v>131377</v>
      </c>
      <c r="I24" s="23">
        <v>0</v>
      </c>
      <c r="J24" s="22">
        <v>942</v>
      </c>
      <c r="K24" s="23">
        <v>162886</v>
      </c>
      <c r="L24" s="23">
        <v>1223020</v>
      </c>
      <c r="M24" s="24">
        <v>39621</v>
      </c>
      <c r="N24" s="24">
        <v>374413</v>
      </c>
      <c r="O24" s="24">
        <v>80762</v>
      </c>
      <c r="P24" s="24">
        <v>0</v>
      </c>
      <c r="Q24" s="24">
        <v>911848</v>
      </c>
      <c r="R24" s="24">
        <v>130262</v>
      </c>
      <c r="S24" s="24">
        <v>8907</v>
      </c>
      <c r="T24" s="29">
        <f t="shared" si="0"/>
        <v>8189764</v>
      </c>
      <c r="V24" s="20"/>
    </row>
    <row r="25" spans="1:22" s="11" customFormat="1" ht="16.5" customHeight="1">
      <c r="A25" s="10" t="s">
        <v>25</v>
      </c>
      <c r="B25" s="21">
        <v>2256152</v>
      </c>
      <c r="C25" s="22">
        <v>713529</v>
      </c>
      <c r="D25" s="23">
        <v>42281</v>
      </c>
      <c r="E25" s="23">
        <v>0</v>
      </c>
      <c r="F25" s="23">
        <v>35004</v>
      </c>
      <c r="G25" s="24">
        <v>7188</v>
      </c>
      <c r="H25" s="23">
        <v>77304</v>
      </c>
      <c r="I25" s="23">
        <v>0</v>
      </c>
      <c r="J25" s="22">
        <v>259</v>
      </c>
      <c r="K25" s="23">
        <v>44741</v>
      </c>
      <c r="L25" s="23">
        <v>28723</v>
      </c>
      <c r="M25" s="24">
        <v>23313</v>
      </c>
      <c r="N25" s="24">
        <v>223093</v>
      </c>
      <c r="O25" s="24">
        <v>48122</v>
      </c>
      <c r="P25" s="24">
        <v>0</v>
      </c>
      <c r="Q25" s="24">
        <v>543322</v>
      </c>
      <c r="R25" s="24">
        <v>77616</v>
      </c>
      <c r="S25" s="24">
        <v>5241</v>
      </c>
      <c r="T25" s="29">
        <f t="shared" si="0"/>
        <v>4125888</v>
      </c>
      <c r="V25" s="20"/>
    </row>
    <row r="26" spans="1:22" s="11" customFormat="1" ht="16.5" customHeight="1">
      <c r="A26" s="10" t="s">
        <v>26</v>
      </c>
      <c r="B26" s="21">
        <v>2206795</v>
      </c>
      <c r="C26" s="22">
        <v>697919</v>
      </c>
      <c r="D26" s="23">
        <v>41356</v>
      </c>
      <c r="E26" s="23">
        <v>0</v>
      </c>
      <c r="F26" s="23">
        <v>34238</v>
      </c>
      <c r="G26" s="24">
        <v>7031</v>
      </c>
      <c r="H26" s="23">
        <v>75555</v>
      </c>
      <c r="I26" s="23">
        <v>0</v>
      </c>
      <c r="J26" s="22">
        <v>164</v>
      </c>
      <c r="K26" s="23">
        <v>28422</v>
      </c>
      <c r="L26" s="23">
        <v>232037</v>
      </c>
      <c r="M26" s="24">
        <v>22786</v>
      </c>
      <c r="N26" s="24">
        <v>218213</v>
      </c>
      <c r="O26" s="24">
        <v>47069</v>
      </c>
      <c r="P26" s="24">
        <v>0</v>
      </c>
      <c r="Q26" s="24">
        <v>531436</v>
      </c>
      <c r="R26" s="24">
        <v>75918</v>
      </c>
      <c r="S26" s="24">
        <v>5122</v>
      </c>
      <c r="T26" s="29">
        <f t="shared" si="0"/>
        <v>4224061</v>
      </c>
      <c r="V26" s="20"/>
    </row>
    <row r="27" spans="1:22" s="11" customFormat="1" ht="16.5" customHeight="1">
      <c r="A27" s="10" t="s">
        <v>27</v>
      </c>
      <c r="B27" s="21">
        <v>1652509</v>
      </c>
      <c r="C27" s="22">
        <v>522621</v>
      </c>
      <c r="D27" s="23">
        <v>30968</v>
      </c>
      <c r="E27" s="23">
        <v>0</v>
      </c>
      <c r="F27" s="23">
        <v>25638</v>
      </c>
      <c r="G27" s="24">
        <v>5265</v>
      </c>
      <c r="H27" s="23">
        <v>56636</v>
      </c>
      <c r="I27" s="23">
        <v>0</v>
      </c>
      <c r="J27" s="22">
        <v>266</v>
      </c>
      <c r="K27" s="23">
        <v>45987</v>
      </c>
      <c r="L27" s="23">
        <v>269260</v>
      </c>
      <c r="M27" s="24">
        <v>17078</v>
      </c>
      <c r="N27" s="24">
        <v>163404</v>
      </c>
      <c r="O27" s="24">
        <v>35247</v>
      </c>
      <c r="P27" s="24">
        <v>0</v>
      </c>
      <c r="Q27" s="24">
        <v>397954</v>
      </c>
      <c r="R27" s="24">
        <v>56850</v>
      </c>
      <c r="S27" s="24">
        <v>3840</v>
      </c>
      <c r="T27" s="29">
        <f t="shared" si="0"/>
        <v>3283523</v>
      </c>
      <c r="V27" s="20"/>
    </row>
    <row r="28" spans="1:22" s="11" customFormat="1" ht="16.5" customHeight="1">
      <c r="A28" s="10" t="s">
        <v>28</v>
      </c>
      <c r="B28" s="21">
        <v>2579404</v>
      </c>
      <c r="C28" s="22">
        <v>815760</v>
      </c>
      <c r="D28" s="23">
        <v>48339</v>
      </c>
      <c r="E28" s="23">
        <v>0</v>
      </c>
      <c r="F28" s="23">
        <v>40019</v>
      </c>
      <c r="G28" s="24">
        <v>8218</v>
      </c>
      <c r="H28" s="23">
        <v>88424</v>
      </c>
      <c r="I28" s="23">
        <v>0</v>
      </c>
      <c r="J28" s="22">
        <v>306</v>
      </c>
      <c r="K28" s="23">
        <v>52983</v>
      </c>
      <c r="L28" s="23">
        <v>0</v>
      </c>
      <c r="M28" s="24">
        <v>26667</v>
      </c>
      <c r="N28" s="24">
        <v>255057</v>
      </c>
      <c r="O28" s="24">
        <v>55017</v>
      </c>
      <c r="P28" s="24">
        <v>0</v>
      </c>
      <c r="Q28" s="24">
        <v>621167</v>
      </c>
      <c r="R28" s="24">
        <v>88737</v>
      </c>
      <c r="S28" s="24">
        <v>5995</v>
      </c>
      <c r="T28" s="29">
        <f t="shared" si="0"/>
        <v>4686093</v>
      </c>
      <c r="V28" s="20"/>
    </row>
    <row r="29" spans="1:22" s="11" customFormat="1" ht="16.5" customHeight="1">
      <c r="A29" s="10" t="s">
        <v>29</v>
      </c>
      <c r="B29" s="21">
        <v>2628586</v>
      </c>
      <c r="C29" s="22">
        <v>831315</v>
      </c>
      <c r="D29" s="23">
        <v>49260</v>
      </c>
      <c r="E29" s="23">
        <v>0</v>
      </c>
      <c r="F29" s="23">
        <v>40782</v>
      </c>
      <c r="G29" s="24">
        <v>8374</v>
      </c>
      <c r="H29" s="23">
        <v>89210</v>
      </c>
      <c r="I29" s="23">
        <v>0</v>
      </c>
      <c r="J29" s="22">
        <v>684</v>
      </c>
      <c r="K29" s="23">
        <v>118206</v>
      </c>
      <c r="L29" s="23">
        <v>1</v>
      </c>
      <c r="M29" s="24">
        <v>26906</v>
      </c>
      <c r="N29" s="24">
        <v>259920</v>
      </c>
      <c r="O29" s="24">
        <v>56066</v>
      </c>
      <c r="P29" s="24">
        <v>0</v>
      </c>
      <c r="Q29" s="24">
        <v>633011</v>
      </c>
      <c r="R29" s="24">
        <v>90429</v>
      </c>
      <c r="S29" s="24">
        <v>6048</v>
      </c>
      <c r="T29" s="29">
        <f t="shared" si="0"/>
        <v>4838798</v>
      </c>
      <c r="V29" s="20"/>
    </row>
    <row r="30" spans="1:22" s="11" customFormat="1" ht="16.5" customHeight="1">
      <c r="A30" s="10" t="s">
        <v>30</v>
      </c>
      <c r="B30" s="21">
        <v>6770115</v>
      </c>
      <c r="C30" s="22">
        <v>2141112</v>
      </c>
      <c r="D30" s="23">
        <v>126874</v>
      </c>
      <c r="E30" s="23">
        <v>0</v>
      </c>
      <c r="F30" s="23">
        <v>105037</v>
      </c>
      <c r="G30" s="24">
        <v>21569</v>
      </c>
      <c r="H30" s="23">
        <v>233466</v>
      </c>
      <c r="I30" s="23">
        <v>0</v>
      </c>
      <c r="J30" s="22">
        <v>1916</v>
      </c>
      <c r="K30" s="23">
        <v>331192</v>
      </c>
      <c r="L30" s="23">
        <v>150111</v>
      </c>
      <c r="M30" s="24">
        <v>70409</v>
      </c>
      <c r="N30" s="24">
        <v>669443</v>
      </c>
      <c r="O30" s="24">
        <v>144402</v>
      </c>
      <c r="P30" s="24">
        <v>0</v>
      </c>
      <c r="Q30" s="24">
        <v>1630367</v>
      </c>
      <c r="R30" s="24">
        <v>232906</v>
      </c>
      <c r="S30" s="24">
        <v>15828</v>
      </c>
      <c r="T30" s="29">
        <f t="shared" si="0"/>
        <v>12644747</v>
      </c>
      <c r="V30" s="20"/>
    </row>
    <row r="31" spans="1:22" s="11" customFormat="1" ht="16.5" customHeight="1">
      <c r="A31" s="10" t="s">
        <v>31</v>
      </c>
      <c r="B31" s="21">
        <v>2368672</v>
      </c>
      <c r="C31" s="22">
        <v>749114</v>
      </c>
      <c r="D31" s="23">
        <v>44389</v>
      </c>
      <c r="E31" s="23">
        <v>0</v>
      </c>
      <c r="F31" s="23">
        <v>36749</v>
      </c>
      <c r="G31" s="24">
        <v>7546</v>
      </c>
      <c r="H31" s="23">
        <v>81077</v>
      </c>
      <c r="I31" s="23">
        <v>0</v>
      </c>
      <c r="J31" s="22">
        <v>261</v>
      </c>
      <c r="K31" s="23">
        <v>45181</v>
      </c>
      <c r="L31" s="23">
        <v>151071</v>
      </c>
      <c r="M31" s="24">
        <v>24451</v>
      </c>
      <c r="N31" s="24">
        <v>234219</v>
      </c>
      <c r="O31" s="24">
        <v>50522</v>
      </c>
      <c r="P31" s="24">
        <v>0</v>
      </c>
      <c r="Q31" s="24">
        <v>570419</v>
      </c>
      <c r="R31" s="24">
        <v>81487</v>
      </c>
      <c r="S31" s="24">
        <v>5497</v>
      </c>
      <c r="T31" s="29">
        <f t="shared" si="0"/>
        <v>4450655</v>
      </c>
      <c r="V31" s="20"/>
    </row>
    <row r="32" spans="1:22" s="11" customFormat="1" ht="16.5" customHeight="1">
      <c r="A32" s="10" t="s">
        <v>32</v>
      </c>
      <c r="B32" s="21">
        <v>2779997</v>
      </c>
      <c r="C32" s="22">
        <v>879200</v>
      </c>
      <c r="D32" s="23">
        <v>52098</v>
      </c>
      <c r="E32" s="23">
        <v>0</v>
      </c>
      <c r="F32" s="23">
        <v>43131</v>
      </c>
      <c r="G32" s="24">
        <v>8857</v>
      </c>
      <c r="H32" s="23">
        <v>95298</v>
      </c>
      <c r="I32" s="23">
        <v>0</v>
      </c>
      <c r="J32" s="22">
        <v>448</v>
      </c>
      <c r="K32" s="23">
        <v>77526</v>
      </c>
      <c r="L32" s="23">
        <v>0</v>
      </c>
      <c r="M32" s="24">
        <v>28740</v>
      </c>
      <c r="N32" s="24">
        <v>274892</v>
      </c>
      <c r="O32" s="24">
        <v>59295</v>
      </c>
      <c r="P32" s="24">
        <v>0</v>
      </c>
      <c r="Q32" s="24">
        <v>669474</v>
      </c>
      <c r="R32" s="24">
        <v>95638</v>
      </c>
      <c r="S32" s="24">
        <v>6461</v>
      </c>
      <c r="T32" s="29">
        <f t="shared" si="0"/>
        <v>5071055</v>
      </c>
      <c r="V32" s="20"/>
    </row>
    <row r="33" spans="1:22" s="11" customFormat="1" ht="16.5" customHeight="1">
      <c r="A33" s="10" t="s">
        <v>33</v>
      </c>
      <c r="B33" s="21">
        <v>3513153</v>
      </c>
      <c r="C33" s="22">
        <v>1111067</v>
      </c>
      <c r="D33" s="23">
        <v>65837</v>
      </c>
      <c r="E33" s="23">
        <v>0</v>
      </c>
      <c r="F33" s="23">
        <v>54506</v>
      </c>
      <c r="G33" s="24">
        <v>11192</v>
      </c>
      <c r="H33" s="23">
        <v>120902</v>
      </c>
      <c r="I33" s="23">
        <v>0</v>
      </c>
      <c r="J33" s="22">
        <v>774</v>
      </c>
      <c r="K33" s="23">
        <v>133871</v>
      </c>
      <c r="L33" s="23">
        <v>249257</v>
      </c>
      <c r="M33" s="24">
        <v>36462</v>
      </c>
      <c r="N33" s="24">
        <v>347388</v>
      </c>
      <c r="O33" s="24">
        <v>74933</v>
      </c>
      <c r="P33" s="24">
        <v>0</v>
      </c>
      <c r="Q33" s="24">
        <v>846031</v>
      </c>
      <c r="R33" s="24">
        <v>120860</v>
      </c>
      <c r="S33" s="24">
        <v>8197</v>
      </c>
      <c r="T33" s="29">
        <f t="shared" si="0"/>
        <v>6694430</v>
      </c>
      <c r="V33" s="20"/>
    </row>
    <row r="34" spans="1:22" s="11" customFormat="1" ht="16.5" customHeight="1">
      <c r="A34" s="10" t="s">
        <v>34</v>
      </c>
      <c r="B34" s="21">
        <v>2176085</v>
      </c>
      <c r="C34" s="22">
        <v>688207</v>
      </c>
      <c r="D34" s="23">
        <v>40780</v>
      </c>
      <c r="E34" s="23">
        <v>0</v>
      </c>
      <c r="F34" s="23">
        <v>33761</v>
      </c>
      <c r="G34" s="24">
        <v>6933</v>
      </c>
      <c r="H34" s="23">
        <v>74800</v>
      </c>
      <c r="I34" s="23">
        <v>0</v>
      </c>
      <c r="J34" s="22">
        <v>128</v>
      </c>
      <c r="K34" s="23">
        <v>22163</v>
      </c>
      <c r="L34" s="23">
        <v>92192</v>
      </c>
      <c r="M34" s="24">
        <v>22558</v>
      </c>
      <c r="N34" s="24">
        <v>215176</v>
      </c>
      <c r="O34" s="24">
        <v>46414</v>
      </c>
      <c r="P34" s="24">
        <v>0</v>
      </c>
      <c r="Q34" s="24">
        <v>524041</v>
      </c>
      <c r="R34" s="24">
        <v>74862</v>
      </c>
      <c r="S34" s="24">
        <v>5071</v>
      </c>
      <c r="T34" s="29">
        <f t="shared" si="0"/>
        <v>4023171</v>
      </c>
      <c r="V34" s="20"/>
    </row>
    <row r="35" spans="1:22" s="11" customFormat="1" ht="16.5" customHeight="1">
      <c r="A35" s="10" t="s">
        <v>35</v>
      </c>
      <c r="B35" s="21">
        <v>1579254</v>
      </c>
      <c r="C35" s="22">
        <v>499454</v>
      </c>
      <c r="D35" s="23">
        <v>29596</v>
      </c>
      <c r="E35" s="23">
        <v>0</v>
      </c>
      <c r="F35" s="23">
        <v>24502</v>
      </c>
      <c r="G35" s="24">
        <v>5031</v>
      </c>
      <c r="H35" s="23">
        <v>54062</v>
      </c>
      <c r="I35" s="23">
        <v>0</v>
      </c>
      <c r="J35" s="22">
        <v>221</v>
      </c>
      <c r="K35" s="23">
        <v>38157</v>
      </c>
      <c r="L35" s="23">
        <v>352</v>
      </c>
      <c r="M35" s="24">
        <v>16306</v>
      </c>
      <c r="N35" s="24">
        <v>156160</v>
      </c>
      <c r="O35" s="24">
        <v>33684</v>
      </c>
      <c r="P35" s="24">
        <v>0</v>
      </c>
      <c r="Q35" s="24">
        <v>380313</v>
      </c>
      <c r="R35" s="24">
        <v>54330</v>
      </c>
      <c r="S35" s="24">
        <v>3665</v>
      </c>
      <c r="T35" s="29">
        <f t="shared" si="0"/>
        <v>2875087</v>
      </c>
      <c r="V35" s="20"/>
    </row>
    <row r="36" spans="1:22" s="11" customFormat="1" ht="16.5" customHeight="1">
      <c r="A36" s="10" t="s">
        <v>36</v>
      </c>
      <c r="B36" s="21">
        <v>2384866</v>
      </c>
      <c r="C36" s="22">
        <v>754236</v>
      </c>
      <c r="D36" s="23">
        <v>44693</v>
      </c>
      <c r="E36" s="23">
        <v>0</v>
      </c>
      <c r="F36" s="23">
        <v>37001</v>
      </c>
      <c r="G36" s="24">
        <v>7598</v>
      </c>
      <c r="H36" s="23">
        <v>81643</v>
      </c>
      <c r="I36" s="23">
        <v>0</v>
      </c>
      <c r="J36" s="22">
        <v>118</v>
      </c>
      <c r="K36" s="23">
        <v>20434</v>
      </c>
      <c r="L36" s="23">
        <v>191045</v>
      </c>
      <c r="M36" s="24">
        <v>24622</v>
      </c>
      <c r="N36" s="24">
        <v>235821</v>
      </c>
      <c r="O36" s="24">
        <v>50867</v>
      </c>
      <c r="P36" s="24">
        <v>0</v>
      </c>
      <c r="Q36" s="24">
        <v>574319</v>
      </c>
      <c r="R36" s="24">
        <v>82044</v>
      </c>
      <c r="S36" s="24">
        <v>5535</v>
      </c>
      <c r="T36" s="29">
        <f t="shared" si="0"/>
        <v>4494842</v>
      </c>
      <c r="V36" s="20"/>
    </row>
    <row r="37" spans="1:22" s="11" customFormat="1" ht="16.5" customHeight="1">
      <c r="A37" s="10" t="s">
        <v>37</v>
      </c>
      <c r="B37" s="21">
        <v>3649835</v>
      </c>
      <c r="C37" s="22">
        <v>1154294</v>
      </c>
      <c r="D37" s="23">
        <v>68399</v>
      </c>
      <c r="E37" s="23">
        <v>0</v>
      </c>
      <c r="F37" s="23">
        <v>56626</v>
      </c>
      <c r="G37" s="24">
        <v>11628</v>
      </c>
      <c r="H37" s="23">
        <v>123410</v>
      </c>
      <c r="I37" s="23">
        <v>0</v>
      </c>
      <c r="J37" s="22">
        <v>859</v>
      </c>
      <c r="K37" s="23">
        <v>148596</v>
      </c>
      <c r="L37" s="23">
        <v>0</v>
      </c>
      <c r="M37" s="24">
        <v>37218</v>
      </c>
      <c r="N37" s="24">
        <v>360903</v>
      </c>
      <c r="O37" s="24">
        <v>77848</v>
      </c>
      <c r="P37" s="24">
        <v>0</v>
      </c>
      <c r="Q37" s="24">
        <v>878947</v>
      </c>
      <c r="R37" s="24">
        <v>125562</v>
      </c>
      <c r="S37" s="24">
        <v>8367</v>
      </c>
      <c r="T37" s="29">
        <f t="shared" si="0"/>
        <v>6702492</v>
      </c>
      <c r="V37" s="20"/>
    </row>
    <row r="38" spans="1:22" ht="16.5" customHeight="1">
      <c r="A38" s="10" t="s">
        <v>38</v>
      </c>
      <c r="B38" s="21">
        <v>2840947</v>
      </c>
      <c r="C38" s="22">
        <v>898476</v>
      </c>
      <c r="D38" s="23">
        <v>53240</v>
      </c>
      <c r="E38" s="23">
        <v>0</v>
      </c>
      <c r="F38" s="23">
        <v>44076</v>
      </c>
      <c r="G38" s="24">
        <v>9051</v>
      </c>
      <c r="H38" s="23">
        <v>97093</v>
      </c>
      <c r="I38" s="23">
        <v>0</v>
      </c>
      <c r="J38" s="22">
        <v>558</v>
      </c>
      <c r="K38" s="23">
        <v>96509</v>
      </c>
      <c r="L38" s="23">
        <v>0</v>
      </c>
      <c r="M38" s="24">
        <v>29282</v>
      </c>
      <c r="N38" s="24">
        <v>280919</v>
      </c>
      <c r="O38" s="24">
        <v>60595</v>
      </c>
      <c r="P38" s="24">
        <v>0</v>
      </c>
      <c r="Q38" s="24">
        <v>684152</v>
      </c>
      <c r="R38" s="24">
        <v>97735</v>
      </c>
      <c r="S38" s="24">
        <v>6583</v>
      </c>
      <c r="T38" s="29">
        <f t="shared" si="0"/>
        <v>5199216</v>
      </c>
      <c r="U38" s="11"/>
      <c r="V38" s="20"/>
    </row>
    <row r="39" spans="1:22" ht="16.5" customHeight="1">
      <c r="A39" s="10" t="s">
        <v>39</v>
      </c>
      <c r="B39" s="21">
        <v>2430661</v>
      </c>
      <c r="C39" s="22">
        <v>768719</v>
      </c>
      <c r="D39" s="23">
        <v>45551</v>
      </c>
      <c r="E39" s="23">
        <v>0</v>
      </c>
      <c r="F39" s="23">
        <v>37711</v>
      </c>
      <c r="G39" s="24">
        <v>7744</v>
      </c>
      <c r="H39" s="23">
        <v>82618</v>
      </c>
      <c r="I39" s="23">
        <v>0</v>
      </c>
      <c r="J39" s="22">
        <v>292</v>
      </c>
      <c r="K39" s="23">
        <v>50513</v>
      </c>
      <c r="L39" s="23">
        <v>212542</v>
      </c>
      <c r="M39" s="24">
        <v>24916</v>
      </c>
      <c r="N39" s="24">
        <v>240349</v>
      </c>
      <c r="O39" s="24">
        <v>51844</v>
      </c>
      <c r="P39" s="24">
        <v>0</v>
      </c>
      <c r="Q39" s="24">
        <v>585348</v>
      </c>
      <c r="R39" s="24">
        <v>83620</v>
      </c>
      <c r="S39" s="24">
        <v>5601</v>
      </c>
      <c r="T39" s="29">
        <f t="shared" si="0"/>
        <v>4628029</v>
      </c>
      <c r="U39" s="11"/>
      <c r="V39" s="20"/>
    </row>
    <row r="40" spans="1:22" ht="16.5" customHeight="1">
      <c r="A40" s="10" t="s">
        <v>40</v>
      </c>
      <c r="B40" s="21">
        <v>2366234</v>
      </c>
      <c r="C40" s="22">
        <v>748343</v>
      </c>
      <c r="D40" s="23">
        <v>44344</v>
      </c>
      <c r="E40" s="23">
        <v>0</v>
      </c>
      <c r="F40" s="23">
        <v>36711</v>
      </c>
      <c r="G40" s="24">
        <v>7539</v>
      </c>
      <c r="H40" s="23">
        <v>80994</v>
      </c>
      <c r="I40" s="23">
        <v>0</v>
      </c>
      <c r="J40" s="22">
        <v>198</v>
      </c>
      <c r="K40" s="23">
        <v>34196</v>
      </c>
      <c r="L40" s="23">
        <v>0</v>
      </c>
      <c r="M40" s="24">
        <v>24426</v>
      </c>
      <c r="N40" s="24">
        <v>233978</v>
      </c>
      <c r="O40" s="24">
        <v>50470</v>
      </c>
      <c r="P40" s="24">
        <v>0</v>
      </c>
      <c r="Q40" s="24">
        <v>569832</v>
      </c>
      <c r="R40" s="24">
        <v>81403</v>
      </c>
      <c r="S40" s="24">
        <v>5491</v>
      </c>
      <c r="T40" s="29">
        <f t="shared" si="0"/>
        <v>4284159</v>
      </c>
      <c r="U40" s="11"/>
      <c r="V40" s="20"/>
    </row>
    <row r="41" spans="1:22" ht="16.5" customHeight="1">
      <c r="A41" s="10" t="s">
        <v>41</v>
      </c>
      <c r="B41" s="21">
        <v>4636411</v>
      </c>
      <c r="C41" s="22">
        <v>1466308</v>
      </c>
      <c r="D41" s="23">
        <v>86887</v>
      </c>
      <c r="E41" s="23">
        <v>0</v>
      </c>
      <c r="F41" s="23">
        <v>71933</v>
      </c>
      <c r="G41" s="24">
        <v>14771</v>
      </c>
      <c r="H41" s="23">
        <v>158906</v>
      </c>
      <c r="I41" s="23">
        <v>0</v>
      </c>
      <c r="J41" s="22">
        <v>1138</v>
      </c>
      <c r="K41" s="23">
        <v>196714</v>
      </c>
      <c r="L41" s="23">
        <v>738792</v>
      </c>
      <c r="M41" s="24">
        <v>47923</v>
      </c>
      <c r="N41" s="24">
        <v>458458</v>
      </c>
      <c r="O41" s="24">
        <v>98891</v>
      </c>
      <c r="P41" s="24">
        <v>0</v>
      </c>
      <c r="Q41" s="24">
        <v>1116532</v>
      </c>
      <c r="R41" s="24">
        <v>159502</v>
      </c>
      <c r="S41" s="24">
        <v>10773</v>
      </c>
      <c r="T41" s="29">
        <f t="shared" si="0"/>
        <v>9263939</v>
      </c>
      <c r="U41" s="11"/>
      <c r="V41" s="20"/>
    </row>
    <row r="42" spans="1:22" ht="16.5" customHeight="1">
      <c r="A42" s="10" t="s">
        <v>49</v>
      </c>
      <c r="B42" s="21">
        <v>1584454</v>
      </c>
      <c r="C42" s="22">
        <v>501098</v>
      </c>
      <c r="D42" s="23">
        <v>29693</v>
      </c>
      <c r="E42" s="23">
        <v>0</v>
      </c>
      <c r="F42" s="23">
        <v>24582</v>
      </c>
      <c r="G42" s="24">
        <v>5048</v>
      </c>
      <c r="H42" s="23">
        <v>53783</v>
      </c>
      <c r="I42" s="23">
        <v>0</v>
      </c>
      <c r="J42" s="22">
        <v>412</v>
      </c>
      <c r="K42" s="23">
        <v>71239</v>
      </c>
      <c r="L42" s="23">
        <v>0</v>
      </c>
      <c r="M42" s="24">
        <v>16218</v>
      </c>
      <c r="N42" s="24">
        <v>156674</v>
      </c>
      <c r="O42" s="24">
        <v>33795</v>
      </c>
      <c r="P42" s="24">
        <v>0</v>
      </c>
      <c r="Q42" s="24">
        <v>381566</v>
      </c>
      <c r="R42" s="24">
        <v>54509</v>
      </c>
      <c r="S42" s="24">
        <v>3646</v>
      </c>
      <c r="T42" s="29">
        <f t="shared" si="0"/>
        <v>2916717</v>
      </c>
      <c r="U42" s="11"/>
      <c r="V42" s="20"/>
    </row>
    <row r="43" spans="1:22" ht="16.5" customHeight="1">
      <c r="A43" s="10" t="s">
        <v>42</v>
      </c>
      <c r="B43" s="21">
        <v>6405914</v>
      </c>
      <c r="C43" s="22">
        <v>2025930</v>
      </c>
      <c r="D43" s="23">
        <v>120048</v>
      </c>
      <c r="E43" s="23">
        <v>0</v>
      </c>
      <c r="F43" s="23">
        <v>99386</v>
      </c>
      <c r="G43" s="24">
        <v>20409</v>
      </c>
      <c r="H43" s="23">
        <v>213314</v>
      </c>
      <c r="I43" s="23">
        <v>0</v>
      </c>
      <c r="J43" s="22">
        <v>1694</v>
      </c>
      <c r="K43" s="23">
        <v>292830</v>
      </c>
      <c r="L43" s="23">
        <v>0</v>
      </c>
      <c r="M43" s="24">
        <v>64332</v>
      </c>
      <c r="N43" s="24">
        <v>633430</v>
      </c>
      <c r="O43" s="24">
        <v>136633</v>
      </c>
      <c r="P43" s="24">
        <v>0</v>
      </c>
      <c r="Q43" s="24">
        <v>1542661</v>
      </c>
      <c r="R43" s="24">
        <v>220377</v>
      </c>
      <c r="S43" s="24">
        <v>14462</v>
      </c>
      <c r="T43" s="29">
        <f t="shared" si="0"/>
        <v>11791420</v>
      </c>
      <c r="U43" s="11"/>
      <c r="V43" s="20"/>
    </row>
    <row r="44" spans="1:22" ht="16.5" customHeight="1">
      <c r="A44" s="10" t="s">
        <v>43</v>
      </c>
      <c r="B44" s="21">
        <v>3811511</v>
      </c>
      <c r="C44" s="22">
        <v>1205426</v>
      </c>
      <c r="D44" s="23">
        <v>71429</v>
      </c>
      <c r="E44" s="23">
        <v>0</v>
      </c>
      <c r="F44" s="23">
        <v>59135</v>
      </c>
      <c r="G44" s="24">
        <v>12143</v>
      </c>
      <c r="H44" s="23">
        <v>127101</v>
      </c>
      <c r="I44" s="23">
        <v>0</v>
      </c>
      <c r="J44" s="22">
        <v>868</v>
      </c>
      <c r="K44" s="23">
        <v>150139</v>
      </c>
      <c r="L44" s="23">
        <v>145669</v>
      </c>
      <c r="M44" s="24">
        <v>38331</v>
      </c>
      <c r="N44" s="24">
        <v>376890</v>
      </c>
      <c r="O44" s="24">
        <v>81297</v>
      </c>
      <c r="P44" s="24">
        <v>0</v>
      </c>
      <c r="Q44" s="24">
        <v>917881</v>
      </c>
      <c r="R44" s="24">
        <v>131124</v>
      </c>
      <c r="S44" s="24">
        <v>8617</v>
      </c>
      <c r="T44" s="29">
        <f t="shared" si="0"/>
        <v>7137561</v>
      </c>
      <c r="U44" s="11"/>
      <c r="V44" s="20"/>
    </row>
    <row r="45" spans="1:22" ht="16.5" customHeight="1">
      <c r="A45" s="10" t="s">
        <v>44</v>
      </c>
      <c r="B45" s="21">
        <v>2633086</v>
      </c>
      <c r="C45" s="22">
        <v>832738</v>
      </c>
      <c r="D45" s="23">
        <v>49345</v>
      </c>
      <c r="E45" s="23">
        <v>0</v>
      </c>
      <c r="F45" s="23">
        <v>40852</v>
      </c>
      <c r="G45" s="24">
        <v>8389</v>
      </c>
      <c r="H45" s="23">
        <v>91828</v>
      </c>
      <c r="I45" s="23">
        <v>0</v>
      </c>
      <c r="J45" s="22">
        <v>596</v>
      </c>
      <c r="K45" s="23">
        <v>103111</v>
      </c>
      <c r="L45" s="23">
        <v>266527</v>
      </c>
      <c r="M45" s="24">
        <v>27694</v>
      </c>
      <c r="N45" s="24">
        <v>260365</v>
      </c>
      <c r="O45" s="24">
        <v>56162</v>
      </c>
      <c r="P45" s="24">
        <v>0</v>
      </c>
      <c r="Q45" s="24">
        <v>634095</v>
      </c>
      <c r="R45" s="24">
        <v>90584</v>
      </c>
      <c r="S45" s="24">
        <v>6226</v>
      </c>
      <c r="T45" s="29">
        <f t="shared" si="0"/>
        <v>5101598</v>
      </c>
      <c r="U45" s="11"/>
      <c r="V45" s="20"/>
    </row>
    <row r="46" spans="1:22" ht="16.5" customHeight="1">
      <c r="A46" s="10" t="s">
        <v>45</v>
      </c>
      <c r="B46" s="21">
        <v>2137896</v>
      </c>
      <c r="C46" s="22">
        <v>676129</v>
      </c>
      <c r="D46" s="23">
        <v>40065</v>
      </c>
      <c r="E46" s="23">
        <v>0</v>
      </c>
      <c r="F46" s="23">
        <v>33169</v>
      </c>
      <c r="G46" s="24">
        <v>6811</v>
      </c>
      <c r="H46" s="23">
        <v>73268</v>
      </c>
      <c r="I46" s="23">
        <v>0</v>
      </c>
      <c r="J46" s="22">
        <v>155</v>
      </c>
      <c r="K46" s="23">
        <v>26719</v>
      </c>
      <c r="L46" s="23">
        <v>0</v>
      </c>
      <c r="M46" s="24">
        <v>22096</v>
      </c>
      <c r="N46" s="24">
        <v>211400</v>
      </c>
      <c r="O46" s="24">
        <v>45600</v>
      </c>
      <c r="P46" s="24">
        <v>0</v>
      </c>
      <c r="Q46" s="24">
        <v>514844</v>
      </c>
      <c r="R46" s="24">
        <v>73548</v>
      </c>
      <c r="S46" s="24">
        <v>4967</v>
      </c>
      <c r="T46" s="29">
        <f t="shared" si="0"/>
        <v>3866667</v>
      </c>
      <c r="U46" s="11"/>
      <c r="V46" s="20"/>
    </row>
    <row r="47" spans="1:21" ht="13.5" thickBot="1">
      <c r="A47" s="12" t="s">
        <v>46</v>
      </c>
      <c r="B47" s="13">
        <f aca="true" t="shared" si="1" ref="B47:M47">SUM(B11:B46)</f>
        <v>139766714</v>
      </c>
      <c r="C47" s="13">
        <f t="shared" si="1"/>
        <v>44202519</v>
      </c>
      <c r="D47" s="13">
        <f t="shared" si="1"/>
        <v>2619261</v>
      </c>
      <c r="E47" s="13">
        <f t="shared" si="1"/>
        <v>0</v>
      </c>
      <c r="F47" s="13">
        <f t="shared" si="1"/>
        <v>2168446</v>
      </c>
      <c r="G47" s="13">
        <f t="shared" si="1"/>
        <v>445283</v>
      </c>
      <c r="H47" s="13">
        <f t="shared" si="1"/>
        <v>4786586</v>
      </c>
      <c r="I47" s="13">
        <f t="shared" si="1"/>
        <v>0</v>
      </c>
      <c r="J47" s="13">
        <f t="shared" si="1"/>
        <v>31399</v>
      </c>
      <c r="K47" s="13">
        <f t="shared" si="1"/>
        <v>5428887</v>
      </c>
      <c r="L47" s="13">
        <f t="shared" si="1"/>
        <v>9533639</v>
      </c>
      <c r="M47" s="13">
        <f t="shared" si="1"/>
        <v>1443547</v>
      </c>
      <c r="N47" s="13">
        <f aca="true" t="shared" si="2" ref="N47:T47">SUM(N11:N46)</f>
        <v>13820429</v>
      </c>
      <c r="O47" s="13">
        <f t="shared" si="2"/>
        <v>2981119</v>
      </c>
      <c r="P47" s="13">
        <f t="shared" si="2"/>
        <v>0</v>
      </c>
      <c r="Q47" s="13">
        <f t="shared" si="2"/>
        <v>33658368</v>
      </c>
      <c r="R47" s="13">
        <f t="shared" si="2"/>
        <v>4808269</v>
      </c>
      <c r="S47" s="13">
        <f t="shared" si="2"/>
        <v>324515</v>
      </c>
      <c r="T47" s="13">
        <f t="shared" si="2"/>
        <v>266018981</v>
      </c>
      <c r="U47" s="11"/>
    </row>
    <row r="48" spans="1:17" s="18" customFormat="1" ht="12.75" thickTop="1">
      <c r="A48" s="14"/>
      <c r="B48" s="15"/>
      <c r="C48" s="16"/>
      <c r="D48" s="16"/>
      <c r="E48" s="14"/>
      <c r="F48" s="16"/>
      <c r="G48" s="16"/>
      <c r="H48" s="16"/>
      <c r="I48" s="16"/>
      <c r="J48" s="16"/>
      <c r="K48" s="15"/>
      <c r="L48" s="16"/>
      <c r="M48" s="16"/>
      <c r="N48" s="17"/>
      <c r="Q48" s="17"/>
    </row>
    <row r="49" spans="1:24" s="14" customFormat="1" ht="12">
      <c r="A49" s="14" t="s">
        <v>59</v>
      </c>
      <c r="B49" s="19"/>
      <c r="C49" s="16"/>
      <c r="D49" s="16"/>
      <c r="E49" s="19"/>
      <c r="F49" s="16"/>
      <c r="G49" s="16"/>
      <c r="H49" s="16"/>
      <c r="I49" s="16"/>
      <c r="J49" s="16"/>
      <c r="K49" s="15"/>
      <c r="L49" s="16"/>
      <c r="M49" s="16"/>
      <c r="N49" s="16"/>
      <c r="O49" s="16"/>
      <c r="P49" s="16"/>
      <c r="Q49" s="16"/>
      <c r="R49" s="16"/>
      <c r="S49" s="16"/>
      <c r="U49" s="16"/>
      <c r="V49" s="16"/>
      <c r="W49" s="16"/>
      <c r="X49" s="16"/>
    </row>
  </sheetData>
  <sheetProtection/>
  <mergeCells count="6">
    <mergeCell ref="A2:T2"/>
    <mergeCell ref="A3:T3"/>
    <mergeCell ref="A6:T6"/>
    <mergeCell ref="A7:T7"/>
    <mergeCell ref="N9:P9"/>
    <mergeCell ref="Q9:S9"/>
  </mergeCells>
  <printOptions horizontalCentered="1"/>
  <pageMargins left="0.15748031496062992" right="0.15748031496062992" top="0.3937007874015748" bottom="0.31496062992125984" header="0.15748031496062992" footer="0.1968503937007874"/>
  <pageSetup fitToHeight="1" fitToWidth="1" horizontalDpi="300" verticalDpi="300" orientation="landscape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CONTA-07</dc:creator>
  <cp:keywords/>
  <dc:description/>
  <cp:lastModifiedBy>usuario</cp:lastModifiedBy>
  <cp:lastPrinted>2019-10-07T20:28:22Z</cp:lastPrinted>
  <dcterms:created xsi:type="dcterms:W3CDTF">2019-03-08T16:09:37Z</dcterms:created>
  <dcterms:modified xsi:type="dcterms:W3CDTF">2021-01-12T00:24:08Z</dcterms:modified>
  <cp:category/>
  <cp:version/>
  <cp:contentType/>
  <cp:contentStatus/>
</cp:coreProperties>
</file>