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600" windowHeight="804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<sst xmlns="http://schemas.openxmlformats.org/spreadsheetml/2006/main" count="62" uniqueCount="62">
  <si>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</si>
  <si>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</si>
  <si>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</si>
  <si>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</si>
  <si>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</si>
  <si>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</si>
  <si>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</si>
  <si>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</si>
  <si>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</si>
  <si>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</si>
  <si>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</si>
  <si>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</si>
  <si>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</si>
  <si>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</si>
  <si>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</si>
  <si>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</si>
  <si>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</si>
  <si>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</si>
  <si>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</si>
  <si>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</si>
  <si>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</si>
  <si>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</si>
  <si>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</si>
  <si>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</si>
  <si>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</si>
  <si>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</si>
  <si>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</si>
  <si>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</si>
  <si>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</si>
  <si>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</si>
  <si>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</si>
  <si>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</si>
  <si>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</si>
  <si>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</si>
  <si>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</si>
  <si>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</si>
  <si>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</si>
  <si>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</si>
  <si>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</si>
  <si>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</si>
  <si>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</si>
  <si>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</si>
  <si>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</si>
  <si>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</si>
  <si>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TOTAL:</t>
  </si>
  <si>
    <t>COATETELCO</t>
  </si>
  <si>
    <t>HUEYAPAN</t>
  </si>
  <si>
    <t>XOXOCOTLA</t>
  </si>
  <si>
    <t>Fondo ISR</t>
  </si>
  <si>
    <t>NOTA:</t>
  </si>
  <si>
    <t>ZACUALPAN DE AMILPAS</t>
  </si>
  <si>
    <t>F.G.P.</t>
  </si>
  <si>
    <t>F.F.M.</t>
  </si>
  <si>
    <t>EN EL MES DE DICIEMBRE DEL EJERCICIO FISCAL 2023</t>
  </si>
  <si>
    <t>Cuenta por Liquidar Certificada de Participaciones de Gasolina y Diésel (1)
Noviembre 2023</t>
  </si>
  <si>
    <t xml:space="preserve">ISR Enajenación Inmuebles Noviembre 2023 </t>
  </si>
  <si>
    <t>F.E.I.E.F. Diciembre y Diferencias 4to. Trimestre 2023</t>
  </si>
  <si>
    <t>FOFIR</t>
  </si>
  <si>
    <t>ParticipacionesFondo de Compensación de  Gasolina y Diésel (1)
Noviembre 2023</t>
  </si>
  <si>
    <t>En el F.G.P. se incluye  FEIEF</t>
  </si>
  <si>
    <t>Se incuye Devoluciones de ISR</t>
  </si>
  <si>
    <t>En el I.S.R. se incuye Validaciones Suspendidas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</si>
</sst>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  <xf numFmtId="164" fontId="4" fillId="34" borderId="12" xfId="47" applyFont="1" applyFill="1" applyBorder="1" applyAlignment="1">
      <alignment horizontal="center" vertical="center" wrapText="1"/>
    </xf>
    <xf numFmtId="164" fontId="4" fillId="0" borderId="0" xfId="47" applyFont="1" applyAlignment="1">
      <alignment vertical="center"/>
    </xf>
    <xf numFmtId="164" fontId="3" fillId="0" borderId="0" xfId="47" applyFont="1" applyAlignment="1">
      <alignment/>
    </xf>
    <xf numFmtId="0" fontId="5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164" fontId="4" fillId="34" borderId="12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164" fontId="4" fillId="34" borderId="12" xfId="47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64" fontId="4" fillId="34" borderId="23" xfId="47" applyFont="1" applyFill="1" applyBorder="1" applyAlignment="1">
      <alignment horizontal="center" vertical="center" wrapText="1"/>
    </xf>
    <xf numFmtId="164" fontId="4" fillId="34" borderId="24" xfId="47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 7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85725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47625</xdr:rowOff>
    </xdr:from>
    <xdr:to>
      <xdr:col>15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11975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1"/>
  <sheetViews>
    <sheetView tabSelected="1" view="pageBreakPreview" zoomScale="98" zoomScaleNormal="89" zoomScaleSheetLayoutView="98" zoomScalePageLayoutView="0" workbookViewId="0" topLeftCell="A38">
      <selection activeCell="D43" sqref="D43"/>
    </sheetView>
  </sheetViews>
  <sheetFormatPr defaultColWidth="11.421875" defaultRowHeight="12.75"/>
  <cols>
    <col min="1" max="1" width="24.28125" style="0" customWidth="1"/>
    <col min="2" max="2" width="20.8515625" style="0" customWidth="1"/>
    <col min="3" max="3" width="21.2812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10" width="21.00390625" style="0" customWidth="1"/>
    <col min="11" max="11" width="15.28125" style="7" customWidth="1"/>
    <col min="12" max="15" width="20.28125" style="7" customWidth="1"/>
    <col min="16" max="16" width="18.00390625" style="0" customWidth="1"/>
    <col min="17" max="20" width="24.7109375" style="7" customWidth="1"/>
  </cols>
  <sheetData>
    <row r="1" ht="12.75"/>
    <row r="2" spans="1:16" ht="18">
      <c r="A2" s="1" t="s">
        <v>0</v>
      </c>
      <c r="B2" s="2"/>
      <c r="C2" s="3"/>
      <c r="D2" s="3"/>
      <c r="E2" s="3"/>
      <c r="F2" s="3"/>
      <c r="G2" s="3"/>
      <c r="H2" s="3"/>
      <c r="I2" s="2"/>
      <c r="J2" s="2"/>
      <c r="K2" s="3"/>
      <c r="L2" s="3"/>
      <c r="M2" s="3"/>
      <c r="N2" s="3"/>
      <c r="O2" s="3"/>
      <c r="P2" s="2"/>
    </row>
    <row r="3" spans="1:16" ht="18">
      <c r="A3" s="1" t="s">
        <v>1</v>
      </c>
      <c r="B3" s="2"/>
      <c r="C3" s="3"/>
      <c r="D3" s="3"/>
      <c r="E3" s="3"/>
      <c r="F3" s="3"/>
      <c r="G3" s="3"/>
      <c r="H3" s="3"/>
      <c r="I3" s="2"/>
      <c r="J3" s="2"/>
      <c r="K3" s="3"/>
      <c r="L3" s="3"/>
      <c r="M3" s="3"/>
      <c r="N3" s="3"/>
      <c r="O3" s="3"/>
      <c r="P3" s="2"/>
    </row>
    <row r="4" spans="1:16" ht="8.25" customHeight="1">
      <c r="A4" s="1"/>
      <c r="B4" s="2"/>
      <c r="C4" s="3"/>
      <c r="D4" s="3"/>
      <c r="E4" s="3"/>
      <c r="F4" s="3"/>
      <c r="G4" s="3"/>
      <c r="H4" s="3"/>
      <c r="I4" s="2"/>
      <c r="J4" s="2"/>
      <c r="K4" s="3"/>
      <c r="L4" s="3"/>
      <c r="M4" s="3"/>
      <c r="N4" s="3"/>
      <c r="O4" s="3"/>
      <c r="P4" s="2"/>
    </row>
    <row r="5" spans="1:16" ht="8.25" customHeight="1">
      <c r="A5" s="1"/>
      <c r="B5" s="2"/>
      <c r="C5" s="3"/>
      <c r="D5" s="3"/>
      <c r="E5" s="3"/>
      <c r="F5" s="3"/>
      <c r="G5" s="3"/>
      <c r="H5" s="3"/>
      <c r="I5" s="2"/>
      <c r="J5" s="2"/>
      <c r="K5" s="3"/>
      <c r="L5" s="3"/>
      <c r="M5" s="3"/>
      <c r="N5" s="3"/>
      <c r="O5" s="3"/>
      <c r="P5" s="2"/>
    </row>
    <row r="6" spans="1:16" ht="18">
      <c r="A6" s="1" t="s">
        <v>2</v>
      </c>
      <c r="B6" s="2"/>
      <c r="C6" s="3"/>
      <c r="D6" s="3"/>
      <c r="E6" s="3"/>
      <c r="F6" s="3"/>
      <c r="G6" s="3"/>
      <c r="H6" s="3"/>
      <c r="I6" s="2"/>
      <c r="J6" s="2"/>
      <c r="K6" s="3"/>
      <c r="L6" s="3"/>
      <c r="M6" s="3"/>
      <c r="N6" s="3"/>
      <c r="O6" s="3"/>
      <c r="P6" s="2"/>
    </row>
    <row r="7" spans="1:16" ht="18">
      <c r="A7" s="1" t="s">
        <v>53</v>
      </c>
      <c r="B7" s="2"/>
      <c r="C7" s="3"/>
      <c r="D7" s="3"/>
      <c r="E7" s="3"/>
      <c r="F7" s="3"/>
      <c r="G7" s="3"/>
      <c r="H7" s="3"/>
      <c r="I7" s="2"/>
      <c r="J7" s="2"/>
      <c r="K7" s="3"/>
      <c r="L7" s="3"/>
      <c r="M7" s="3"/>
      <c r="N7" s="3"/>
      <c r="O7" s="3"/>
      <c r="P7" s="2"/>
    </row>
    <row r="8" spans="1:16" ht="18">
      <c r="A8" s="1"/>
      <c r="B8" s="2"/>
      <c r="C8" s="3"/>
      <c r="D8" s="3"/>
      <c r="E8" s="3"/>
      <c r="F8" s="3"/>
      <c r="G8" s="3"/>
      <c r="H8" s="3"/>
      <c r="I8" s="2"/>
      <c r="J8" s="2"/>
      <c r="K8" s="3"/>
      <c r="L8" s="3"/>
      <c r="M8" s="3"/>
      <c r="N8" s="3"/>
      <c r="O8" s="3"/>
      <c r="P8" s="2"/>
    </row>
    <row r="9" spans="1:16" ht="30.75" customHeight="1">
      <c r="A9" s="44" t="s">
        <v>3</v>
      </c>
      <c r="B9" s="39" t="s">
        <v>4</v>
      </c>
      <c r="C9" s="37" t="s">
        <v>5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9" t="s">
        <v>54</v>
      </c>
      <c r="J9" s="39" t="s">
        <v>58</v>
      </c>
      <c r="K9" s="37" t="s">
        <v>48</v>
      </c>
      <c r="L9" s="37" t="s">
        <v>55</v>
      </c>
      <c r="M9" s="46" t="s">
        <v>56</v>
      </c>
      <c r="N9" s="47"/>
      <c r="O9" s="47"/>
      <c r="P9" s="42" t="s">
        <v>11</v>
      </c>
    </row>
    <row r="10" spans="1:20" s="6" customFormat="1" ht="48" customHeight="1">
      <c r="A10" s="45"/>
      <c r="B10" s="40"/>
      <c r="C10" s="38"/>
      <c r="D10" s="38"/>
      <c r="E10" s="38"/>
      <c r="F10" s="38"/>
      <c r="G10" s="38"/>
      <c r="H10" s="38"/>
      <c r="I10" s="40"/>
      <c r="J10" s="40"/>
      <c r="K10" s="38"/>
      <c r="L10" s="38"/>
      <c r="M10" s="22" t="s">
        <v>51</v>
      </c>
      <c r="N10" s="36" t="s">
        <v>52</v>
      </c>
      <c r="O10" s="22" t="s">
        <v>57</v>
      </c>
      <c r="P10" s="43"/>
      <c r="Q10" s="15"/>
      <c r="R10" s="15"/>
      <c r="S10" s="15"/>
      <c r="T10" s="15"/>
    </row>
    <row r="11" spans="1:21" s="4" customFormat="1" ht="17.25" customHeight="1">
      <c r="A11" s="25" t="s">
        <v>12</v>
      </c>
      <c r="B11" s="26">
        <v>3084170</v>
      </c>
      <c r="C11" s="27">
        <v>826892</v>
      </c>
      <c r="D11" s="28">
        <v>54130</v>
      </c>
      <c r="E11" s="28">
        <v>87191</v>
      </c>
      <c r="F11" s="29">
        <v>9047</v>
      </c>
      <c r="G11" s="28">
        <v>80685</v>
      </c>
      <c r="H11" s="28">
        <v>0</v>
      </c>
      <c r="I11" s="28">
        <v>58428</v>
      </c>
      <c r="J11" s="28">
        <v>71334</v>
      </c>
      <c r="K11" s="28">
        <v>0</v>
      </c>
      <c r="L11" s="29">
        <v>12922</v>
      </c>
      <c r="M11" s="29">
        <v>60850</v>
      </c>
      <c r="N11" s="29">
        <v>20299</v>
      </c>
      <c r="O11" s="29">
        <v>1146</v>
      </c>
      <c r="P11" s="30">
        <f aca="true" t="shared" si="0" ref="P11:P46">SUM(B11:O11)</f>
        <v>4367094</v>
      </c>
      <c r="Q11" s="5"/>
      <c r="R11" s="5"/>
      <c r="S11" s="5"/>
      <c r="T11" s="5"/>
      <c r="U11" s="14"/>
    </row>
    <row r="12" spans="1:21" s="4" customFormat="1" ht="16.5" customHeight="1">
      <c r="A12" s="31" t="s">
        <v>13</v>
      </c>
      <c r="B12" s="32">
        <v>4189416</v>
      </c>
      <c r="C12" s="33">
        <v>1123217</v>
      </c>
      <c r="D12" s="34">
        <v>73528</v>
      </c>
      <c r="E12" s="34">
        <v>118436</v>
      </c>
      <c r="F12" s="35">
        <v>12290</v>
      </c>
      <c r="G12" s="34">
        <v>106619</v>
      </c>
      <c r="H12" s="28">
        <v>0</v>
      </c>
      <c r="I12" s="34">
        <v>83773</v>
      </c>
      <c r="J12" s="34">
        <v>102279</v>
      </c>
      <c r="K12" s="34">
        <v>0</v>
      </c>
      <c r="L12" s="35">
        <v>17075</v>
      </c>
      <c r="M12" s="29">
        <v>82657</v>
      </c>
      <c r="N12" s="29">
        <v>27574</v>
      </c>
      <c r="O12" s="29">
        <v>1515</v>
      </c>
      <c r="P12" s="30">
        <f t="shared" si="0"/>
        <v>5938379</v>
      </c>
      <c r="Q12" s="5"/>
      <c r="R12" s="5"/>
      <c r="S12" s="5"/>
      <c r="T12" s="5"/>
      <c r="U12" s="14"/>
    </row>
    <row r="13" spans="1:21" s="4" customFormat="1" ht="16.5" customHeight="1">
      <c r="A13" s="31" t="s">
        <v>14</v>
      </c>
      <c r="B13" s="32">
        <v>4274893</v>
      </c>
      <c r="C13" s="33">
        <v>1146134</v>
      </c>
      <c r="D13" s="34">
        <v>75028</v>
      </c>
      <c r="E13" s="34">
        <v>120853</v>
      </c>
      <c r="F13" s="35">
        <v>12540</v>
      </c>
      <c r="G13" s="34">
        <v>114329</v>
      </c>
      <c r="H13" s="28">
        <v>0</v>
      </c>
      <c r="I13" s="34">
        <v>130063</v>
      </c>
      <c r="J13" s="34">
        <v>158793</v>
      </c>
      <c r="K13" s="34">
        <v>0</v>
      </c>
      <c r="L13" s="35">
        <v>18309</v>
      </c>
      <c r="M13" s="29">
        <v>84343</v>
      </c>
      <c r="N13" s="29">
        <v>28136</v>
      </c>
      <c r="O13" s="29">
        <v>1624</v>
      </c>
      <c r="P13" s="30">
        <f t="shared" si="0"/>
        <v>6165045</v>
      </c>
      <c r="Q13" s="5"/>
      <c r="R13" s="5"/>
      <c r="S13" s="5"/>
      <c r="T13" s="5"/>
      <c r="U13" s="14"/>
    </row>
    <row r="14" spans="1:21" s="4" customFormat="1" ht="16.5" customHeight="1">
      <c r="A14" s="31" t="s">
        <v>15</v>
      </c>
      <c r="B14" s="32">
        <v>7314307</v>
      </c>
      <c r="C14" s="33">
        <v>1961026</v>
      </c>
      <c r="D14" s="34">
        <v>128372</v>
      </c>
      <c r="E14" s="34">
        <v>206778</v>
      </c>
      <c r="F14" s="35">
        <v>21456</v>
      </c>
      <c r="G14" s="34">
        <v>205672</v>
      </c>
      <c r="H14" s="28">
        <v>0</v>
      </c>
      <c r="I14" s="34">
        <v>298260</v>
      </c>
      <c r="J14" s="34">
        <v>364145</v>
      </c>
      <c r="K14" s="34">
        <v>1138162</v>
      </c>
      <c r="L14" s="35">
        <v>32938</v>
      </c>
      <c r="M14" s="29">
        <v>144311</v>
      </c>
      <c r="N14" s="29">
        <v>48141</v>
      </c>
      <c r="O14" s="29">
        <v>2922</v>
      </c>
      <c r="P14" s="30">
        <f t="shared" si="0"/>
        <v>11866490</v>
      </c>
      <c r="Q14" s="5"/>
      <c r="R14" s="5"/>
      <c r="S14" s="5"/>
      <c r="T14" s="5"/>
      <c r="U14" s="14"/>
    </row>
    <row r="15" spans="1:21" s="4" customFormat="1" ht="16.5" customHeight="1">
      <c r="A15" s="31" t="s">
        <v>45</v>
      </c>
      <c r="B15" s="32">
        <v>3009642</v>
      </c>
      <c r="C15" s="33">
        <v>806910</v>
      </c>
      <c r="D15" s="34">
        <v>52822</v>
      </c>
      <c r="E15" s="34">
        <v>85084</v>
      </c>
      <c r="F15" s="35">
        <v>8829</v>
      </c>
      <c r="G15" s="34">
        <v>77074</v>
      </c>
      <c r="H15" s="28">
        <v>0</v>
      </c>
      <c r="I15" s="34">
        <v>37673</v>
      </c>
      <c r="J15" s="34">
        <v>45995</v>
      </c>
      <c r="K15" s="34">
        <v>158751</v>
      </c>
      <c r="L15" s="35">
        <v>12343</v>
      </c>
      <c r="M15" s="29">
        <v>59380</v>
      </c>
      <c r="N15" s="29">
        <v>19809</v>
      </c>
      <c r="O15" s="29">
        <v>1095</v>
      </c>
      <c r="P15" s="30">
        <f t="shared" si="0"/>
        <v>4375407</v>
      </c>
      <c r="Q15" s="5"/>
      <c r="R15" s="5"/>
      <c r="S15" s="5"/>
      <c r="T15" s="5"/>
      <c r="U15" s="14"/>
    </row>
    <row r="16" spans="1:21" s="4" customFormat="1" ht="16.5" customHeight="1">
      <c r="A16" s="31" t="s">
        <v>16</v>
      </c>
      <c r="B16" s="32">
        <v>2857012</v>
      </c>
      <c r="C16" s="33">
        <v>765989</v>
      </c>
      <c r="D16" s="34">
        <v>50143</v>
      </c>
      <c r="E16" s="34">
        <v>80769</v>
      </c>
      <c r="F16" s="35">
        <v>8381</v>
      </c>
      <c r="G16" s="34">
        <v>74769</v>
      </c>
      <c r="H16" s="28">
        <v>0</v>
      </c>
      <c r="I16" s="34">
        <v>34928</v>
      </c>
      <c r="J16" s="34">
        <v>42643</v>
      </c>
      <c r="K16" s="34">
        <v>225117</v>
      </c>
      <c r="L16" s="35">
        <v>11974</v>
      </c>
      <c r="M16" s="29">
        <v>56369</v>
      </c>
      <c r="N16" s="29">
        <v>18804</v>
      </c>
      <c r="O16" s="29">
        <v>1062</v>
      </c>
      <c r="P16" s="30">
        <f t="shared" si="0"/>
        <v>4227960</v>
      </c>
      <c r="Q16" s="5"/>
      <c r="R16" s="5"/>
      <c r="S16" s="5"/>
      <c r="T16" s="5"/>
      <c r="U16" s="14"/>
    </row>
    <row r="17" spans="1:21" s="4" customFormat="1" ht="16.5" customHeight="1">
      <c r="A17" s="31" t="s">
        <v>17</v>
      </c>
      <c r="B17" s="32">
        <v>13317369</v>
      </c>
      <c r="C17" s="33">
        <v>3570497</v>
      </c>
      <c r="D17" s="34">
        <v>233731</v>
      </c>
      <c r="E17" s="34">
        <v>376487</v>
      </c>
      <c r="F17" s="35">
        <v>39066</v>
      </c>
      <c r="G17" s="34">
        <v>362890</v>
      </c>
      <c r="H17" s="28">
        <v>0</v>
      </c>
      <c r="I17" s="34">
        <v>621256</v>
      </c>
      <c r="J17" s="34">
        <v>758489</v>
      </c>
      <c r="K17" s="34">
        <v>3086705</v>
      </c>
      <c r="L17" s="35">
        <v>58116</v>
      </c>
      <c r="M17" s="29">
        <v>262751</v>
      </c>
      <c r="N17" s="29">
        <v>87651</v>
      </c>
      <c r="O17" s="29">
        <v>5155</v>
      </c>
      <c r="P17" s="30">
        <f t="shared" si="0"/>
        <v>22780163</v>
      </c>
      <c r="Q17" s="5"/>
      <c r="R17" s="5"/>
      <c r="S17" s="5"/>
      <c r="T17" s="5"/>
      <c r="U17" s="14"/>
    </row>
    <row r="18" spans="1:21" s="4" customFormat="1" ht="16.5" customHeight="1">
      <c r="A18" s="31" t="s">
        <v>18</v>
      </c>
      <c r="B18" s="32">
        <v>28680653</v>
      </c>
      <c r="C18" s="33">
        <v>7689521</v>
      </c>
      <c r="D18" s="34">
        <v>503370</v>
      </c>
      <c r="E18" s="34">
        <v>810813</v>
      </c>
      <c r="F18" s="35">
        <v>84134</v>
      </c>
      <c r="G18" s="34">
        <v>772669</v>
      </c>
      <c r="H18" s="28">
        <v>0</v>
      </c>
      <c r="I18" s="34">
        <v>1256589</v>
      </c>
      <c r="J18" s="34">
        <v>1534165</v>
      </c>
      <c r="K18" s="34">
        <v>1976</v>
      </c>
      <c r="L18" s="35">
        <v>123740</v>
      </c>
      <c r="M18" s="29">
        <v>565867</v>
      </c>
      <c r="N18" s="29">
        <v>188769</v>
      </c>
      <c r="O18" s="29">
        <v>10976</v>
      </c>
      <c r="P18" s="30">
        <f t="shared" si="0"/>
        <v>42223242</v>
      </c>
      <c r="Q18" s="5"/>
      <c r="R18" s="5"/>
      <c r="S18" s="5"/>
      <c r="T18" s="5"/>
      <c r="U18" s="14"/>
    </row>
    <row r="19" spans="1:21" s="4" customFormat="1" ht="16.5" customHeight="1">
      <c r="A19" s="31" t="s">
        <v>19</v>
      </c>
      <c r="B19" s="32">
        <v>8623704</v>
      </c>
      <c r="C19" s="33">
        <v>2312087</v>
      </c>
      <c r="D19" s="34">
        <v>151353</v>
      </c>
      <c r="E19" s="34">
        <v>243795</v>
      </c>
      <c r="F19" s="35">
        <v>25298</v>
      </c>
      <c r="G19" s="34">
        <v>233579</v>
      </c>
      <c r="H19" s="28">
        <v>0</v>
      </c>
      <c r="I19" s="34">
        <v>355430</v>
      </c>
      <c r="J19" s="34">
        <v>433943</v>
      </c>
      <c r="K19" s="34">
        <v>0</v>
      </c>
      <c r="L19" s="35">
        <v>37407</v>
      </c>
      <c r="M19" s="29">
        <v>170145</v>
      </c>
      <c r="N19" s="29">
        <v>56759</v>
      </c>
      <c r="O19" s="29">
        <v>3318</v>
      </c>
      <c r="P19" s="30">
        <f t="shared" si="0"/>
        <v>12646818</v>
      </c>
      <c r="Q19" s="5"/>
      <c r="R19" s="5"/>
      <c r="S19" s="5"/>
      <c r="T19" s="5"/>
      <c r="U19" s="14"/>
    </row>
    <row r="20" spans="1:21" s="4" customFormat="1" ht="16.5" customHeight="1">
      <c r="A20" s="31" t="s">
        <v>46</v>
      </c>
      <c r="B20" s="32">
        <v>2748034</v>
      </c>
      <c r="C20" s="33">
        <v>736771</v>
      </c>
      <c r="D20" s="34">
        <v>48230</v>
      </c>
      <c r="E20" s="34">
        <v>77688</v>
      </c>
      <c r="F20" s="35">
        <v>8061</v>
      </c>
      <c r="G20" s="34">
        <v>69942</v>
      </c>
      <c r="H20" s="28">
        <v>0</v>
      </c>
      <c r="I20" s="34">
        <v>26080</v>
      </c>
      <c r="J20" s="34">
        <v>31841</v>
      </c>
      <c r="K20" s="34">
        <v>506988</v>
      </c>
      <c r="L20" s="35">
        <v>11201</v>
      </c>
      <c r="M20" s="29">
        <v>54219</v>
      </c>
      <c r="N20" s="29">
        <v>18087</v>
      </c>
      <c r="O20" s="29">
        <v>994</v>
      </c>
      <c r="P20" s="30">
        <f t="shared" si="0"/>
        <v>4338136</v>
      </c>
      <c r="Q20" s="5"/>
      <c r="R20" s="5"/>
      <c r="S20" s="5"/>
      <c r="T20" s="5"/>
      <c r="U20" s="14"/>
    </row>
    <row r="21" spans="1:21" s="4" customFormat="1" ht="16.5" customHeight="1">
      <c r="A21" s="31" t="s">
        <v>20</v>
      </c>
      <c r="B21" s="32">
        <v>3321810</v>
      </c>
      <c r="C21" s="33">
        <v>890605</v>
      </c>
      <c r="D21" s="34">
        <v>58301</v>
      </c>
      <c r="E21" s="34">
        <v>93909</v>
      </c>
      <c r="F21" s="35">
        <v>9745</v>
      </c>
      <c r="G21" s="34">
        <v>87601</v>
      </c>
      <c r="H21" s="28">
        <v>0</v>
      </c>
      <c r="I21" s="34">
        <v>81393</v>
      </c>
      <c r="J21" s="34">
        <v>99372</v>
      </c>
      <c r="K21" s="34">
        <v>0.010000000009313226</v>
      </c>
      <c r="L21" s="35">
        <v>14029</v>
      </c>
      <c r="M21" s="29">
        <v>65539</v>
      </c>
      <c r="N21" s="29">
        <v>21863</v>
      </c>
      <c r="O21" s="29">
        <v>1244</v>
      </c>
      <c r="P21" s="30">
        <f t="shared" si="0"/>
        <v>4745411.01</v>
      </c>
      <c r="Q21" s="5"/>
      <c r="R21" s="5"/>
      <c r="S21" s="5"/>
      <c r="T21" s="5"/>
      <c r="U21" s="14"/>
    </row>
    <row r="22" spans="1:21" s="5" customFormat="1" ht="16.5" customHeight="1">
      <c r="A22" s="31" t="s">
        <v>21</v>
      </c>
      <c r="B22" s="32">
        <v>3077278</v>
      </c>
      <c r="C22" s="33">
        <v>825044</v>
      </c>
      <c r="D22" s="34">
        <v>54009</v>
      </c>
      <c r="E22" s="34">
        <v>86996</v>
      </c>
      <c r="F22" s="35">
        <v>9027</v>
      </c>
      <c r="G22" s="34">
        <v>81215</v>
      </c>
      <c r="H22" s="28">
        <v>0</v>
      </c>
      <c r="I22" s="34">
        <v>61097</v>
      </c>
      <c r="J22" s="34">
        <v>74593</v>
      </c>
      <c r="K22" s="34">
        <v>0</v>
      </c>
      <c r="L22" s="35">
        <v>13006</v>
      </c>
      <c r="M22" s="29">
        <v>60715</v>
      </c>
      <c r="N22" s="29">
        <v>20254</v>
      </c>
      <c r="O22" s="29">
        <v>1154</v>
      </c>
      <c r="P22" s="30">
        <f t="shared" si="0"/>
        <v>4364388</v>
      </c>
      <c r="U22" s="14"/>
    </row>
    <row r="23" spans="1:21" s="5" customFormat="1" ht="16.5" customHeight="1">
      <c r="A23" s="31" t="s">
        <v>22</v>
      </c>
      <c r="B23" s="32">
        <v>15639869</v>
      </c>
      <c r="C23" s="33">
        <v>4193179</v>
      </c>
      <c r="D23" s="34">
        <v>274493</v>
      </c>
      <c r="E23" s="34">
        <v>442145</v>
      </c>
      <c r="F23" s="35">
        <v>45879</v>
      </c>
      <c r="G23" s="34">
        <v>427018</v>
      </c>
      <c r="H23" s="28">
        <v>0</v>
      </c>
      <c r="I23" s="34">
        <v>715013</v>
      </c>
      <c r="J23" s="34">
        <v>872957</v>
      </c>
      <c r="K23" s="34">
        <v>2034446</v>
      </c>
      <c r="L23" s="35">
        <v>68386</v>
      </c>
      <c r="M23" s="29">
        <v>308574</v>
      </c>
      <c r="N23" s="29">
        <v>102938</v>
      </c>
      <c r="O23" s="29">
        <v>6066</v>
      </c>
      <c r="P23" s="30">
        <f t="shared" si="0"/>
        <v>25130963</v>
      </c>
      <c r="U23" s="14"/>
    </row>
    <row r="24" spans="1:21" s="5" customFormat="1" ht="16.5" customHeight="1">
      <c r="A24" s="31" t="s">
        <v>23</v>
      </c>
      <c r="B24" s="32">
        <v>5293847</v>
      </c>
      <c r="C24" s="33">
        <v>1419324</v>
      </c>
      <c r="D24" s="34">
        <v>92912</v>
      </c>
      <c r="E24" s="34">
        <v>149659</v>
      </c>
      <c r="F24" s="35">
        <v>15529</v>
      </c>
      <c r="G24" s="34">
        <v>140521</v>
      </c>
      <c r="H24" s="28">
        <v>0</v>
      </c>
      <c r="I24" s="34">
        <v>191512</v>
      </c>
      <c r="J24" s="34">
        <v>233816</v>
      </c>
      <c r="K24" s="34">
        <v>0</v>
      </c>
      <c r="L24" s="35">
        <v>22504</v>
      </c>
      <c r="M24" s="29">
        <v>104447</v>
      </c>
      <c r="N24" s="29">
        <v>34843</v>
      </c>
      <c r="O24" s="29">
        <v>1996</v>
      </c>
      <c r="P24" s="30">
        <f t="shared" si="0"/>
        <v>7700910</v>
      </c>
      <c r="U24" s="14"/>
    </row>
    <row r="25" spans="1:21" s="5" customFormat="1" ht="16.5" customHeight="1">
      <c r="A25" s="31" t="s">
        <v>24</v>
      </c>
      <c r="B25" s="32">
        <v>3002701</v>
      </c>
      <c r="C25" s="33">
        <v>805049</v>
      </c>
      <c r="D25" s="34">
        <v>52700</v>
      </c>
      <c r="E25" s="34">
        <v>84887</v>
      </c>
      <c r="F25" s="35">
        <v>8808</v>
      </c>
      <c r="G25" s="34">
        <v>78566</v>
      </c>
      <c r="H25" s="28">
        <v>0</v>
      </c>
      <c r="I25" s="34">
        <v>55426</v>
      </c>
      <c r="J25" s="34">
        <v>67670</v>
      </c>
      <c r="K25" s="34">
        <v>150864</v>
      </c>
      <c r="L25" s="35">
        <v>12582</v>
      </c>
      <c r="M25" s="29">
        <v>59243</v>
      </c>
      <c r="N25" s="29">
        <v>19763</v>
      </c>
      <c r="O25" s="29">
        <v>1116</v>
      </c>
      <c r="P25" s="30">
        <f t="shared" si="0"/>
        <v>4399375</v>
      </c>
      <c r="U25" s="14"/>
    </row>
    <row r="26" spans="1:21" s="5" customFormat="1" ht="16.5" customHeight="1">
      <c r="A26" s="31" t="s">
        <v>25</v>
      </c>
      <c r="B26" s="32">
        <v>2775094</v>
      </c>
      <c r="C26" s="33">
        <v>744026</v>
      </c>
      <c r="D26" s="34">
        <v>48705</v>
      </c>
      <c r="E26" s="34">
        <v>78453</v>
      </c>
      <c r="F26" s="35">
        <v>8141</v>
      </c>
      <c r="G26" s="34">
        <v>72484</v>
      </c>
      <c r="H26" s="28">
        <v>0</v>
      </c>
      <c r="I26" s="34">
        <v>32049</v>
      </c>
      <c r="J26" s="34">
        <v>39129</v>
      </c>
      <c r="K26" s="34">
        <v>0</v>
      </c>
      <c r="L26" s="35">
        <v>11608</v>
      </c>
      <c r="M26" s="29">
        <v>54752</v>
      </c>
      <c r="N26" s="29">
        <v>18265</v>
      </c>
      <c r="O26" s="29">
        <v>1030</v>
      </c>
      <c r="P26" s="30">
        <f t="shared" si="0"/>
        <v>3883736</v>
      </c>
      <c r="U26" s="14"/>
    </row>
    <row r="27" spans="1:21" s="5" customFormat="1" ht="16.5" customHeight="1">
      <c r="A27" s="31" t="s">
        <v>26</v>
      </c>
      <c r="B27" s="32">
        <v>2904513</v>
      </c>
      <c r="C27" s="33">
        <v>778724</v>
      </c>
      <c r="D27" s="34">
        <v>50977</v>
      </c>
      <c r="E27" s="34">
        <v>82112</v>
      </c>
      <c r="F27" s="35">
        <v>8520</v>
      </c>
      <c r="G27" s="34">
        <v>75538</v>
      </c>
      <c r="H27" s="28">
        <v>0</v>
      </c>
      <c r="I27" s="34">
        <v>52465</v>
      </c>
      <c r="J27" s="34">
        <v>64054</v>
      </c>
      <c r="K27" s="34">
        <v>0</v>
      </c>
      <c r="L27" s="35">
        <v>12097</v>
      </c>
      <c r="M27" s="29">
        <v>57306</v>
      </c>
      <c r="N27" s="29">
        <v>19117</v>
      </c>
      <c r="O27" s="29">
        <v>1073</v>
      </c>
      <c r="P27" s="30">
        <f t="shared" si="0"/>
        <v>4106496</v>
      </c>
      <c r="U27" s="14"/>
    </row>
    <row r="28" spans="1:21" s="5" customFormat="1" ht="16.5" customHeight="1">
      <c r="A28" s="31" t="s">
        <v>27</v>
      </c>
      <c r="B28" s="32">
        <v>3148064</v>
      </c>
      <c r="C28" s="33">
        <v>844022</v>
      </c>
      <c r="D28" s="34">
        <v>55251</v>
      </c>
      <c r="E28" s="34">
        <v>88997</v>
      </c>
      <c r="F28" s="35">
        <v>9235</v>
      </c>
      <c r="G28" s="34">
        <v>83306</v>
      </c>
      <c r="H28" s="28">
        <v>0</v>
      </c>
      <c r="I28" s="34">
        <v>63809</v>
      </c>
      <c r="J28" s="34">
        <v>77905</v>
      </c>
      <c r="K28" s="34">
        <v>0</v>
      </c>
      <c r="L28" s="35">
        <v>13341</v>
      </c>
      <c r="M28" s="29">
        <v>62111</v>
      </c>
      <c r="N28" s="29">
        <v>20720</v>
      </c>
      <c r="O28" s="29">
        <v>1183</v>
      </c>
      <c r="P28" s="30">
        <f t="shared" si="0"/>
        <v>4467944</v>
      </c>
      <c r="U28" s="14"/>
    </row>
    <row r="29" spans="1:21" s="5" customFormat="1" ht="16.5" customHeight="1">
      <c r="A29" s="31" t="s">
        <v>28</v>
      </c>
      <c r="B29" s="32">
        <v>4047877</v>
      </c>
      <c r="C29" s="33">
        <v>1085270</v>
      </c>
      <c r="D29" s="34">
        <v>71044</v>
      </c>
      <c r="E29" s="34">
        <v>114435</v>
      </c>
      <c r="F29" s="35">
        <v>11874</v>
      </c>
      <c r="G29" s="34">
        <v>107653</v>
      </c>
      <c r="H29" s="28">
        <v>0</v>
      </c>
      <c r="I29" s="34">
        <v>132865</v>
      </c>
      <c r="J29" s="34">
        <v>162214</v>
      </c>
      <c r="K29" s="34">
        <v>0</v>
      </c>
      <c r="L29" s="35">
        <v>17240</v>
      </c>
      <c r="M29" s="29">
        <v>79864</v>
      </c>
      <c r="N29" s="29">
        <v>26642</v>
      </c>
      <c r="O29" s="29">
        <v>1529</v>
      </c>
      <c r="P29" s="30">
        <f t="shared" si="0"/>
        <v>5858507</v>
      </c>
      <c r="U29" s="14"/>
    </row>
    <row r="30" spans="1:21" s="5" customFormat="1" ht="16.5" customHeight="1">
      <c r="A30" s="31" t="s">
        <v>29</v>
      </c>
      <c r="B30" s="32">
        <v>9477602</v>
      </c>
      <c r="C30" s="33">
        <v>2541024</v>
      </c>
      <c r="D30" s="34">
        <v>166340</v>
      </c>
      <c r="E30" s="34">
        <v>267935</v>
      </c>
      <c r="F30" s="35">
        <v>27802</v>
      </c>
      <c r="G30" s="34">
        <v>257458</v>
      </c>
      <c r="H30" s="28">
        <v>0</v>
      </c>
      <c r="I30" s="34">
        <v>405929</v>
      </c>
      <c r="J30" s="34">
        <v>495597</v>
      </c>
      <c r="K30" s="34">
        <v>0</v>
      </c>
      <c r="L30" s="35">
        <v>41231</v>
      </c>
      <c r="M30" s="29">
        <v>186993</v>
      </c>
      <c r="N30" s="29">
        <v>62379</v>
      </c>
      <c r="O30" s="29">
        <v>3657</v>
      </c>
      <c r="P30" s="30">
        <f t="shared" si="0"/>
        <v>13933947</v>
      </c>
      <c r="U30" s="14"/>
    </row>
    <row r="31" spans="1:21" s="5" customFormat="1" ht="16.5" customHeight="1">
      <c r="A31" s="31" t="s">
        <v>30</v>
      </c>
      <c r="B31" s="32">
        <v>3013196</v>
      </c>
      <c r="C31" s="33">
        <v>807863</v>
      </c>
      <c r="D31" s="34">
        <v>52884</v>
      </c>
      <c r="E31" s="34">
        <v>85184</v>
      </c>
      <c r="F31" s="35">
        <v>8839</v>
      </c>
      <c r="G31" s="34">
        <v>79265</v>
      </c>
      <c r="H31" s="28">
        <v>0</v>
      </c>
      <c r="I31" s="34">
        <v>55028</v>
      </c>
      <c r="J31" s="34">
        <v>67183</v>
      </c>
      <c r="K31" s="34">
        <v>0</v>
      </c>
      <c r="L31" s="35">
        <v>12694</v>
      </c>
      <c r="M31" s="29">
        <v>59450</v>
      </c>
      <c r="N31" s="29">
        <v>19832</v>
      </c>
      <c r="O31" s="29">
        <v>1126</v>
      </c>
      <c r="P31" s="30">
        <f t="shared" si="0"/>
        <v>4262544</v>
      </c>
      <c r="U31" s="14"/>
    </row>
    <row r="32" spans="1:21" s="5" customFormat="1" ht="16.5" customHeight="1">
      <c r="A32" s="31" t="s">
        <v>31</v>
      </c>
      <c r="B32" s="32">
        <v>3574167</v>
      </c>
      <c r="C32" s="33">
        <v>958264</v>
      </c>
      <c r="D32" s="34">
        <v>62730</v>
      </c>
      <c r="E32" s="34">
        <v>101043</v>
      </c>
      <c r="F32" s="35">
        <v>10485</v>
      </c>
      <c r="G32" s="34">
        <v>94972</v>
      </c>
      <c r="H32" s="28">
        <v>0</v>
      </c>
      <c r="I32" s="34">
        <v>93369</v>
      </c>
      <c r="J32" s="34">
        <v>113993</v>
      </c>
      <c r="K32" s="34">
        <v>0.010000000009313226</v>
      </c>
      <c r="L32" s="35">
        <v>15209</v>
      </c>
      <c r="M32" s="29">
        <v>70518</v>
      </c>
      <c r="N32" s="29">
        <v>23524</v>
      </c>
      <c r="O32" s="29">
        <v>1349</v>
      </c>
      <c r="P32" s="30">
        <f t="shared" si="0"/>
        <v>5119623.01</v>
      </c>
      <c r="U32" s="14"/>
    </row>
    <row r="33" spans="1:21" s="5" customFormat="1" ht="16.5" customHeight="1">
      <c r="A33" s="31" t="s">
        <v>32</v>
      </c>
      <c r="B33" s="32">
        <v>5152275</v>
      </c>
      <c r="C33" s="33">
        <v>1381368</v>
      </c>
      <c r="D33" s="34">
        <v>90427</v>
      </c>
      <c r="E33" s="34">
        <v>145657</v>
      </c>
      <c r="F33" s="35">
        <v>15114</v>
      </c>
      <c r="G33" s="34">
        <v>137655</v>
      </c>
      <c r="H33" s="28">
        <v>0</v>
      </c>
      <c r="I33" s="34">
        <v>182564</v>
      </c>
      <c r="J33" s="34">
        <v>222892</v>
      </c>
      <c r="K33" s="34">
        <v>1518304</v>
      </c>
      <c r="L33" s="35">
        <v>22045</v>
      </c>
      <c r="M33" s="29">
        <v>101654</v>
      </c>
      <c r="N33" s="29">
        <v>33911</v>
      </c>
      <c r="O33" s="29">
        <v>1956</v>
      </c>
      <c r="P33" s="30">
        <f t="shared" si="0"/>
        <v>9005822</v>
      </c>
      <c r="U33" s="14"/>
    </row>
    <row r="34" spans="1:21" s="5" customFormat="1" ht="16.5" customHeight="1">
      <c r="A34" s="31" t="s">
        <v>33</v>
      </c>
      <c r="B34" s="32">
        <v>2726265</v>
      </c>
      <c r="C34" s="33">
        <v>730934</v>
      </c>
      <c r="D34" s="34">
        <v>47848</v>
      </c>
      <c r="E34" s="34">
        <v>77073</v>
      </c>
      <c r="F34" s="35">
        <v>7998</v>
      </c>
      <c r="G34" s="34">
        <v>70848</v>
      </c>
      <c r="H34" s="28">
        <v>0</v>
      </c>
      <c r="I34" s="34">
        <v>25289</v>
      </c>
      <c r="J34" s="34">
        <v>30876</v>
      </c>
      <c r="K34" s="34">
        <v>0</v>
      </c>
      <c r="L34" s="35">
        <v>11346</v>
      </c>
      <c r="M34" s="29">
        <v>53789</v>
      </c>
      <c r="N34" s="29">
        <v>17943</v>
      </c>
      <c r="O34" s="29">
        <v>1007</v>
      </c>
      <c r="P34" s="30">
        <f t="shared" si="0"/>
        <v>3801216</v>
      </c>
      <c r="U34" s="14"/>
    </row>
    <row r="35" spans="1:21" s="5" customFormat="1" ht="16.5" customHeight="1">
      <c r="A35" s="31" t="s">
        <v>34</v>
      </c>
      <c r="B35" s="32">
        <v>2894788</v>
      </c>
      <c r="C35" s="33">
        <v>776117</v>
      </c>
      <c r="D35" s="34">
        <v>50806</v>
      </c>
      <c r="E35" s="34">
        <v>81837</v>
      </c>
      <c r="F35" s="35">
        <v>8492</v>
      </c>
      <c r="G35" s="34">
        <v>75658</v>
      </c>
      <c r="H35" s="28">
        <v>0</v>
      </c>
      <c r="I35" s="34">
        <v>49314</v>
      </c>
      <c r="J35" s="34">
        <v>60207</v>
      </c>
      <c r="K35" s="34">
        <v>0.010000000009313226</v>
      </c>
      <c r="L35" s="35">
        <v>12117</v>
      </c>
      <c r="M35" s="29">
        <v>57114</v>
      </c>
      <c r="N35" s="29">
        <v>19053</v>
      </c>
      <c r="O35" s="29">
        <v>1075</v>
      </c>
      <c r="P35" s="30">
        <f t="shared" si="0"/>
        <v>4086578.01</v>
      </c>
      <c r="U35" s="14"/>
    </row>
    <row r="36" spans="1:21" s="5" customFormat="1" ht="16.5" customHeight="1">
      <c r="A36" s="31" t="s">
        <v>35</v>
      </c>
      <c r="B36" s="32">
        <v>2972448</v>
      </c>
      <c r="C36" s="33">
        <v>796938</v>
      </c>
      <c r="D36" s="34">
        <v>52169</v>
      </c>
      <c r="E36" s="34">
        <v>84032</v>
      </c>
      <c r="F36" s="35">
        <v>8720</v>
      </c>
      <c r="G36" s="34">
        <v>76825</v>
      </c>
      <c r="H36" s="28">
        <v>0</v>
      </c>
      <c r="I36" s="34">
        <v>26372</v>
      </c>
      <c r="J36" s="34">
        <v>32197</v>
      </c>
      <c r="K36" s="34">
        <v>570581</v>
      </c>
      <c r="L36" s="35">
        <v>12303</v>
      </c>
      <c r="M36" s="29">
        <v>58646</v>
      </c>
      <c r="N36" s="29">
        <v>19564</v>
      </c>
      <c r="O36" s="29">
        <v>1091</v>
      </c>
      <c r="P36" s="30">
        <f t="shared" si="0"/>
        <v>4711886</v>
      </c>
      <c r="U36" s="14"/>
    </row>
    <row r="37" spans="1:21" s="5" customFormat="1" ht="16.5" customHeight="1">
      <c r="A37" s="31" t="s">
        <v>36</v>
      </c>
      <c r="B37" s="32">
        <v>4855039</v>
      </c>
      <c r="C37" s="33">
        <v>1301676</v>
      </c>
      <c r="D37" s="34">
        <v>85210</v>
      </c>
      <c r="E37" s="34">
        <v>137254</v>
      </c>
      <c r="F37" s="35">
        <v>14242</v>
      </c>
      <c r="G37" s="34">
        <v>130208</v>
      </c>
      <c r="H37" s="28">
        <v>0</v>
      </c>
      <c r="I37" s="34">
        <v>173971</v>
      </c>
      <c r="J37" s="34">
        <v>212401</v>
      </c>
      <c r="K37" s="34">
        <v>0</v>
      </c>
      <c r="L37" s="35">
        <v>20853</v>
      </c>
      <c r="M37" s="29">
        <v>95790</v>
      </c>
      <c r="N37" s="29">
        <v>31955</v>
      </c>
      <c r="O37" s="29">
        <v>1850</v>
      </c>
      <c r="P37" s="30">
        <f t="shared" si="0"/>
        <v>7060449</v>
      </c>
      <c r="U37" s="14"/>
    </row>
    <row r="38" spans="1:21" s="4" customFormat="1" ht="16.5" customHeight="1">
      <c r="A38" s="31" t="s">
        <v>37</v>
      </c>
      <c r="B38" s="32">
        <v>3759007</v>
      </c>
      <c r="C38" s="33">
        <v>1007821</v>
      </c>
      <c r="D38" s="34">
        <v>65974</v>
      </c>
      <c r="E38" s="34">
        <v>106269</v>
      </c>
      <c r="F38" s="35">
        <v>11027</v>
      </c>
      <c r="G38" s="34">
        <v>100303</v>
      </c>
      <c r="H38" s="28">
        <v>0</v>
      </c>
      <c r="I38" s="34">
        <v>112184</v>
      </c>
      <c r="J38" s="34">
        <v>136965</v>
      </c>
      <c r="K38" s="34">
        <v>739</v>
      </c>
      <c r="L38" s="35">
        <v>16063</v>
      </c>
      <c r="M38" s="29">
        <v>74165</v>
      </c>
      <c r="N38" s="29">
        <v>24741</v>
      </c>
      <c r="O38" s="29">
        <v>1425</v>
      </c>
      <c r="P38" s="30">
        <f t="shared" si="0"/>
        <v>5416683</v>
      </c>
      <c r="Q38" s="5"/>
      <c r="R38" s="5"/>
      <c r="S38" s="5"/>
      <c r="T38" s="5"/>
      <c r="U38" s="14"/>
    </row>
    <row r="39" spans="1:21" s="4" customFormat="1" ht="16.5" customHeight="1">
      <c r="A39" s="31" t="s">
        <v>38</v>
      </c>
      <c r="B39" s="32">
        <v>3249610</v>
      </c>
      <c r="C39" s="33">
        <v>871247</v>
      </c>
      <c r="D39" s="34">
        <v>57033</v>
      </c>
      <c r="E39" s="34">
        <v>91868</v>
      </c>
      <c r="F39" s="35">
        <v>9533</v>
      </c>
      <c r="G39" s="34">
        <v>84359</v>
      </c>
      <c r="H39" s="28">
        <v>0</v>
      </c>
      <c r="I39" s="34">
        <v>64437</v>
      </c>
      <c r="J39" s="34">
        <v>78671</v>
      </c>
      <c r="K39" s="34">
        <v>615396</v>
      </c>
      <c r="L39" s="35">
        <v>13510</v>
      </c>
      <c r="M39" s="29">
        <v>64115</v>
      </c>
      <c r="N39" s="29">
        <v>21388</v>
      </c>
      <c r="O39" s="29">
        <v>1198</v>
      </c>
      <c r="P39" s="30">
        <f t="shared" si="0"/>
        <v>5222365</v>
      </c>
      <c r="Q39" s="5"/>
      <c r="R39" s="5"/>
      <c r="S39" s="5"/>
      <c r="T39" s="5"/>
      <c r="U39" s="14"/>
    </row>
    <row r="40" spans="1:21" s="4" customFormat="1" ht="16.5" customHeight="1">
      <c r="A40" s="31" t="s">
        <v>39</v>
      </c>
      <c r="B40" s="32">
        <v>3151851</v>
      </c>
      <c r="C40" s="33">
        <v>845037</v>
      </c>
      <c r="D40" s="34">
        <v>55318</v>
      </c>
      <c r="E40" s="34">
        <v>89104</v>
      </c>
      <c r="F40" s="35">
        <v>9246</v>
      </c>
      <c r="G40" s="34">
        <v>82387</v>
      </c>
      <c r="H40" s="28">
        <v>0</v>
      </c>
      <c r="I40" s="34">
        <v>42332</v>
      </c>
      <c r="J40" s="34">
        <v>51683</v>
      </c>
      <c r="K40" s="34">
        <v>11351</v>
      </c>
      <c r="L40" s="35">
        <v>13194</v>
      </c>
      <c r="M40" s="29">
        <v>62186</v>
      </c>
      <c r="N40" s="29">
        <v>20745</v>
      </c>
      <c r="O40" s="29">
        <v>1170</v>
      </c>
      <c r="P40" s="30">
        <f t="shared" si="0"/>
        <v>4435604</v>
      </c>
      <c r="Q40" s="5"/>
      <c r="R40" s="5"/>
      <c r="S40" s="5"/>
      <c r="T40" s="5"/>
      <c r="U40" s="14"/>
    </row>
    <row r="41" spans="1:21" s="4" customFormat="1" ht="16.5" customHeight="1">
      <c r="A41" s="31" t="s">
        <v>40</v>
      </c>
      <c r="B41" s="32">
        <v>6606516</v>
      </c>
      <c r="C41" s="33">
        <v>1771262</v>
      </c>
      <c r="D41" s="34">
        <v>115950</v>
      </c>
      <c r="E41" s="34">
        <v>186769</v>
      </c>
      <c r="F41" s="35">
        <v>19380</v>
      </c>
      <c r="G41" s="34">
        <v>172616</v>
      </c>
      <c r="H41" s="28">
        <v>0</v>
      </c>
      <c r="I41" s="34">
        <v>244159</v>
      </c>
      <c r="J41" s="34">
        <v>298093</v>
      </c>
      <c r="K41" s="34">
        <v>850594</v>
      </c>
      <c r="L41" s="35">
        <v>27644</v>
      </c>
      <c r="M41" s="29">
        <v>130346</v>
      </c>
      <c r="N41" s="29">
        <v>43482</v>
      </c>
      <c r="O41" s="29">
        <v>2452</v>
      </c>
      <c r="P41" s="30">
        <f t="shared" si="0"/>
        <v>10469263</v>
      </c>
      <c r="Q41" s="5"/>
      <c r="R41" s="5"/>
      <c r="S41" s="5"/>
      <c r="T41" s="5"/>
      <c r="U41" s="14"/>
    </row>
    <row r="42" spans="1:21" s="4" customFormat="1" ht="16.5" customHeight="1">
      <c r="A42" s="31" t="s">
        <v>47</v>
      </c>
      <c r="B42" s="32">
        <v>3744851</v>
      </c>
      <c r="C42" s="33">
        <v>1004026</v>
      </c>
      <c r="D42" s="34">
        <v>65725</v>
      </c>
      <c r="E42" s="34">
        <v>105868</v>
      </c>
      <c r="F42" s="35">
        <v>10986</v>
      </c>
      <c r="G42" s="34">
        <v>98449</v>
      </c>
      <c r="H42" s="28">
        <v>0</v>
      </c>
      <c r="I42" s="34">
        <v>92316</v>
      </c>
      <c r="J42" s="34">
        <v>112708</v>
      </c>
      <c r="K42" s="34">
        <v>0</v>
      </c>
      <c r="L42" s="35">
        <v>15766</v>
      </c>
      <c r="M42" s="29">
        <v>73886</v>
      </c>
      <c r="N42" s="29">
        <v>24648</v>
      </c>
      <c r="O42" s="29">
        <v>1399</v>
      </c>
      <c r="P42" s="30">
        <f t="shared" si="0"/>
        <v>5350628</v>
      </c>
      <c r="Q42" s="5"/>
      <c r="R42" s="5"/>
      <c r="S42" s="5"/>
      <c r="T42" s="5"/>
      <c r="U42" s="14"/>
    </row>
    <row r="43" spans="1:21" s="4" customFormat="1" ht="16.5" customHeight="1">
      <c r="A43" s="31" t="s">
        <v>41</v>
      </c>
      <c r="B43" s="32">
        <v>9089043</v>
      </c>
      <c r="C43" s="33">
        <v>2436848</v>
      </c>
      <c r="D43" s="34">
        <v>159521</v>
      </c>
      <c r="E43" s="34">
        <v>256951</v>
      </c>
      <c r="F43" s="35">
        <v>26663</v>
      </c>
      <c r="G43" s="34">
        <v>241273</v>
      </c>
      <c r="H43" s="28">
        <v>0</v>
      </c>
      <c r="I43" s="34">
        <v>351203</v>
      </c>
      <c r="J43" s="34">
        <v>428783</v>
      </c>
      <c r="K43" s="34">
        <v>3441852</v>
      </c>
      <c r="L43" s="35">
        <v>38639</v>
      </c>
      <c r="M43" s="29">
        <v>179326</v>
      </c>
      <c r="N43" s="29">
        <v>59822</v>
      </c>
      <c r="O43" s="29">
        <v>3427</v>
      </c>
      <c r="P43" s="30">
        <f t="shared" si="0"/>
        <v>16713351</v>
      </c>
      <c r="Q43" s="5"/>
      <c r="R43" s="5"/>
      <c r="S43" s="5"/>
      <c r="T43" s="5"/>
      <c r="U43" s="14"/>
    </row>
    <row r="44" spans="1:21" s="4" customFormat="1" ht="16.5" customHeight="1">
      <c r="A44" s="31" t="s">
        <v>42</v>
      </c>
      <c r="B44" s="32">
        <v>5364757</v>
      </c>
      <c r="C44" s="33">
        <v>1438336</v>
      </c>
      <c r="D44" s="34">
        <v>94156</v>
      </c>
      <c r="E44" s="34">
        <v>151664</v>
      </c>
      <c r="F44" s="35">
        <v>15737</v>
      </c>
      <c r="G44" s="34">
        <v>143624</v>
      </c>
      <c r="H44" s="28">
        <v>0</v>
      </c>
      <c r="I44" s="34">
        <v>186203</v>
      </c>
      <c r="J44" s="34">
        <v>227334</v>
      </c>
      <c r="K44" s="34">
        <v>157598</v>
      </c>
      <c r="L44" s="35">
        <v>23001</v>
      </c>
      <c r="M44" s="29">
        <v>105846</v>
      </c>
      <c r="N44" s="29">
        <v>35309</v>
      </c>
      <c r="O44" s="29">
        <v>2040</v>
      </c>
      <c r="P44" s="30">
        <f t="shared" si="0"/>
        <v>7945605</v>
      </c>
      <c r="Q44" s="5"/>
      <c r="R44" s="5"/>
      <c r="S44" s="5"/>
      <c r="T44" s="5"/>
      <c r="U44" s="14"/>
    </row>
    <row r="45" spans="1:21" s="4" customFormat="1" ht="16.5" customHeight="1">
      <c r="A45" s="31" t="s">
        <v>43</v>
      </c>
      <c r="B45" s="32">
        <v>3608767</v>
      </c>
      <c r="C45" s="33">
        <v>967540</v>
      </c>
      <c r="D45" s="34">
        <v>63337</v>
      </c>
      <c r="E45" s="34">
        <v>102021</v>
      </c>
      <c r="F45" s="35">
        <v>10586</v>
      </c>
      <c r="G45" s="34">
        <v>96097</v>
      </c>
      <c r="H45" s="28">
        <v>0</v>
      </c>
      <c r="I45" s="34">
        <v>119837</v>
      </c>
      <c r="J45" s="34">
        <v>146308</v>
      </c>
      <c r="K45" s="34">
        <v>0</v>
      </c>
      <c r="L45" s="35">
        <v>15390</v>
      </c>
      <c r="M45" s="29">
        <v>71201</v>
      </c>
      <c r="N45" s="29">
        <v>23752</v>
      </c>
      <c r="O45" s="29">
        <v>1365</v>
      </c>
      <c r="P45" s="30">
        <f t="shared" si="0"/>
        <v>5226201</v>
      </c>
      <c r="Q45" s="5"/>
      <c r="R45" s="5"/>
      <c r="S45" s="5"/>
      <c r="T45" s="5"/>
      <c r="U45" s="14"/>
    </row>
    <row r="46" spans="1:21" s="4" customFormat="1" ht="16.5" customHeight="1">
      <c r="A46" s="31" t="s">
        <v>50</v>
      </c>
      <c r="B46" s="32">
        <v>2722981</v>
      </c>
      <c r="C46" s="33">
        <v>730054</v>
      </c>
      <c r="D46" s="34">
        <v>47791</v>
      </c>
      <c r="E46" s="34">
        <v>76980</v>
      </c>
      <c r="F46" s="35">
        <v>7988</v>
      </c>
      <c r="G46" s="34">
        <v>71118</v>
      </c>
      <c r="H46" s="28">
        <v>0</v>
      </c>
      <c r="I46" s="34">
        <v>33085</v>
      </c>
      <c r="J46" s="34">
        <v>40393</v>
      </c>
      <c r="K46" s="34">
        <v>0</v>
      </c>
      <c r="L46" s="35">
        <v>11389</v>
      </c>
      <c r="M46" s="29">
        <v>53724</v>
      </c>
      <c r="N46" s="29">
        <v>17922</v>
      </c>
      <c r="O46" s="29">
        <v>1010</v>
      </c>
      <c r="P46" s="30">
        <f t="shared" si="0"/>
        <v>3814435</v>
      </c>
      <c r="Q46" s="5"/>
      <c r="R46" s="5"/>
      <c r="S46" s="5"/>
      <c r="T46" s="5"/>
      <c r="U46" s="14"/>
    </row>
    <row r="47" spans="1:16" ht="13.5" thickBot="1">
      <c r="A47" s="8" t="s">
        <v>44</v>
      </c>
      <c r="B47" s="9">
        <f aca="true" t="shared" si="1" ref="B47:J47">SUM(B11:B46)</f>
        <v>197273416</v>
      </c>
      <c r="C47" s="9">
        <f t="shared" si="1"/>
        <v>52890642</v>
      </c>
      <c r="D47" s="9">
        <f t="shared" si="1"/>
        <v>3462318</v>
      </c>
      <c r="E47" s="9">
        <f>SUM(E11:E46)</f>
        <v>5576996</v>
      </c>
      <c r="F47" s="9">
        <f t="shared" si="1"/>
        <v>578698</v>
      </c>
      <c r="G47" s="9">
        <f t="shared" si="1"/>
        <v>5265245</v>
      </c>
      <c r="H47" s="9">
        <f t="shared" si="1"/>
        <v>0</v>
      </c>
      <c r="I47" s="9">
        <f t="shared" si="1"/>
        <v>6545701</v>
      </c>
      <c r="J47" s="9">
        <f t="shared" si="1"/>
        <v>7991621</v>
      </c>
      <c r="K47" s="9">
        <f>SUM(K11:K46)</f>
        <v>14469424.03</v>
      </c>
      <c r="L47" s="9">
        <f>SUM(L11:L46)</f>
        <v>843212</v>
      </c>
      <c r="M47" s="9">
        <f>SUM(M11:M46)</f>
        <v>3892192</v>
      </c>
      <c r="N47" s="9">
        <f>SUM(N11:N46)</f>
        <v>1298404</v>
      </c>
      <c r="O47" s="9">
        <f>SUM(O11:O46)</f>
        <v>74795</v>
      </c>
      <c r="P47" s="9">
        <f>SUM(P11:P46)</f>
        <v>300162664.03</v>
      </c>
    </row>
    <row r="48" spans="1:20" s="4" customFormat="1" ht="5.25" customHeight="1" thickTop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5"/>
      <c r="R48" s="5"/>
      <c r="S48" s="5"/>
      <c r="T48" s="5"/>
    </row>
    <row r="49" spans="1:20" s="13" customFormat="1" ht="12">
      <c r="A49" s="17" t="s">
        <v>49</v>
      </c>
      <c r="B49" s="20" t="s">
        <v>59</v>
      </c>
      <c r="C49" s="21"/>
      <c r="D49" s="21">
        <v>-13240001.35</v>
      </c>
      <c r="E49" s="11"/>
      <c r="F49" s="11"/>
      <c r="G49" s="11"/>
      <c r="H49" s="11"/>
      <c r="I49" s="10"/>
      <c r="J49" s="10"/>
      <c r="K49" s="11"/>
      <c r="L49" s="11"/>
      <c r="M49" s="11"/>
      <c r="N49" s="11"/>
      <c r="O49" s="11"/>
      <c r="P49" s="12"/>
      <c r="Q49" s="16"/>
      <c r="R49" s="16"/>
      <c r="S49" s="16"/>
      <c r="T49" s="16"/>
    </row>
    <row r="50" spans="2:4" ht="13.5" customHeight="1">
      <c r="B50" s="41" t="s">
        <v>60</v>
      </c>
      <c r="C50" s="41"/>
      <c r="D50" s="23">
        <v>-562354</v>
      </c>
    </row>
    <row r="51" spans="2:4" ht="12.75">
      <c r="B51" s="12" t="s">
        <v>61</v>
      </c>
      <c r="C51" s="24"/>
      <c r="D51" s="21">
        <v>-2797279</v>
      </c>
    </row>
  </sheetData>
  <sheetProtection password="EA27" sheet="1"/>
  <mergeCells count="15">
    <mergeCell ref="P9:P10"/>
    <mergeCell ref="J9:J10"/>
    <mergeCell ref="A9:A10"/>
    <mergeCell ref="B9:B10"/>
    <mergeCell ref="C9:C10"/>
    <mergeCell ref="D9:D10"/>
    <mergeCell ref="L9:L10"/>
    <mergeCell ref="M9:O9"/>
    <mergeCell ref="E9:E10"/>
    <mergeCell ref="F9:F10"/>
    <mergeCell ref="G9:G10"/>
    <mergeCell ref="H9:H10"/>
    <mergeCell ref="I9:I10"/>
    <mergeCell ref="K9:K10"/>
    <mergeCell ref="B50:C50"/>
  </mergeCells>
  <printOptions horizontalCentered="1"/>
  <pageMargins left="0.67" right="0.15748031496062992" top="0.75" bottom="0.31496062992125984" header="0.15748031496062992" footer="0.1968503937007874"/>
  <pageSetup fitToHeight="1" fitToWidth="1" horizontalDpi="600" verticalDpi="600" orientation="landscape" paperSize="5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hdamorelos@outlook.com</cp:lastModifiedBy>
  <cp:lastPrinted>2023-12-29T18:31:25Z</cp:lastPrinted>
  <dcterms:created xsi:type="dcterms:W3CDTF">2019-03-08T16:09:37Z</dcterms:created>
  <dcterms:modified xsi:type="dcterms:W3CDTF">2024-01-03T15:17:12Z</dcterms:modified>
  <cp:category/>
  <cp:version/>
  <cp:contentType/>
  <cp:contentStatus/>
</cp:coreProperties>
</file>