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DIC 2019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<sst xmlns="http://schemas.openxmlformats.org/spreadsheetml/2006/main" count="55" uniqueCount="55">
  <si>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GOBIERNO DEL ESTADO DE MORELOS</t>
  </si>
  <si>
    <t>SECRETARIA DE HACIENDA</t>
  </si>
  <si>
    <t xml:space="preserve">PARTICIPACIONES FEDERALES MINISTRADAS A LOS MUNICIPIOS </t>
  </si>
  <si>
    <t>Municipio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</si>
  <si>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</si>
  <si>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</si>
  <si>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</si>
  <si>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Impuesto sobre Tenencia o Uso de Vehiculos*</t>
  </si>
  <si>
    <t>Impuesto sobre Automóviles Nuevos</t>
  </si>
  <si>
    <t>Fondo de Compensación del Impuesto Sobre Automóviles Nuevos</t>
  </si>
  <si>
    <t>Fondo de Fiscalización y Recaudación</t>
  </si>
  <si>
    <t>Diferencias del Fondo de Fiscalización y Recaudación</t>
  </si>
  <si>
    <t>FONDO ISR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</si>
  <si>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</si>
  <si>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</si>
  <si>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</si>
  <si>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</si>
  <si>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</si>
  <si>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</si>
  <si>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</si>
  <si>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</si>
  <si>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</si>
  <si>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</si>
  <si>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</si>
  <si>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</si>
  <si>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</si>
  <si>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</si>
  <si>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</si>
  <si>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</si>
  <si>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</si>
  <si>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</si>
  <si>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</si>
  <si>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</si>
  <si>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</si>
  <si>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</si>
  <si>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</si>
  <si>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</si>
  <si>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</si>
  <si>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</si>
  <si>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</si>
  <si>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</si>
  <si>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</si>
  <si>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</si>
  <si>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</si>
  <si>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</si>
  <si>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</si>
  <si>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</si>
  <si>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</si>
  <si>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COATETELCO</t>
  </si>
  <si>
    <t>HUEYAPAN</t>
  </si>
  <si>
    <t>XOXOCOTLA</t>
  </si>
  <si>
    <t>Art. 4o-A, Fraccion I de la Ley de Coordinación Fiscal (Gasolinas)</t>
  </si>
  <si>
    <t>EN EL MES DE DICIEMBRE DEL EJERCICIO FISCAL 2019</t>
  </si>
  <si>
    <t>(1) Participaciones de Gasolina y Diésel del mes de noviembre de 2019.</t>
  </si>
  <si>
    <t>Cuenta por Liquidar Certificada de Participaciones de Gasolina y Diésel (1)                    Noviembre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</si>
</sst>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4" fontId="3" fillId="0" borderId="0" xfId="47" applyFont="1" applyFill="1" applyAlignment="1">
      <alignment horizontal="centerContinuous"/>
    </xf>
    <xf numFmtId="0" fontId="0" fillId="0" borderId="0" xfId="0" applyFill="1" applyAlignment="1">
      <alignment/>
    </xf>
    <xf numFmtId="164" fontId="0" fillId="0" borderId="0" xfId="47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4" fontId="4" fillId="33" borderId="10" xfId="47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1" xfId="0" applyFont="1" applyFill="1" applyBorder="1" applyAlignment="1">
      <alignment/>
    </xf>
    <xf numFmtId="164" fontId="0" fillId="0" borderId="0" xfId="47" applyFont="1" applyAlignment="1">
      <alignment/>
    </xf>
    <xf numFmtId="0" fontId="4" fillId="34" borderId="12" xfId="0" applyFont="1" applyFill="1" applyBorder="1" applyAlignment="1">
      <alignment horizontal="center" vertical="center"/>
    </xf>
    <xf numFmtId="164" fontId="4" fillId="34" borderId="13" xfId="47" applyFont="1" applyFill="1" applyBorder="1" applyAlignment="1">
      <alignment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5" fillId="0" borderId="0" xfId="47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5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41" fillId="0" borderId="0" xfId="0" applyFont="1" applyAlignment="1">
      <alignment horizontal="left" vertical="center" wrapText="1" indent="1"/>
    </xf>
    <xf numFmtId="4" fontId="0" fillId="0" borderId="11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95250</xdr:rowOff>
    </xdr:from>
    <xdr:to>
      <xdr:col>2</xdr:col>
      <xdr:colOff>447675</xdr:colOff>
      <xdr:row>5</xdr:row>
      <xdr:rowOff>190500</xdr:rowOff>
    </xdr:to>
    <xdr:pic>
      <xdr:nvPicPr>
        <xdr:cNvPr id="1" name="Imagen 1" descr="C:\Users\NGRAMIREZ\Downloads\escudo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5250"/>
          <a:ext cx="12001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723900</xdr:colOff>
      <xdr:row>0</xdr:row>
      <xdr:rowOff>19050</xdr:rowOff>
    </xdr:from>
    <xdr:to>
      <xdr:col>11</xdr:col>
      <xdr:colOff>647700</xdr:colOff>
      <xdr:row>6</xdr:row>
      <xdr:rowOff>19050</xdr:rowOff>
    </xdr:to>
    <xdr:pic>
      <xdr:nvPicPr>
        <xdr:cNvPr id="2" name="Imagen 2" descr="C:\Users\NGRAMIREZ\Downloads\logo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49025" y="19050"/>
          <a:ext cx="10191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6"/>
  <sheetViews>
    <sheetView tabSelected="1" zoomScale="89" zoomScaleNormal="89" zoomScalePageLayoutView="0" workbookViewId="0" topLeftCell="A1">
      <selection activeCell="A6" sqref="A6"/>
    </sheetView>
  </sheetViews>
  <sheetFormatPr defaultColWidth="11.421875" defaultRowHeight="12.75"/>
  <cols>
    <col min="1" max="1" width="19.00390625" style="0" bestFit="1" customWidth="1"/>
    <col min="2" max="2" width="15.421875" style="0" customWidth="1"/>
    <col min="3" max="4" width="15.421875" style="12" customWidth="1"/>
    <col min="5" max="5" width="15.421875" style="0" customWidth="1"/>
    <col min="6" max="10" width="15.421875" style="12" customWidth="1"/>
    <col min="11" max="11" width="16.421875" style="0" customWidth="1"/>
    <col min="12" max="12" width="15.28125" style="12" customWidth="1"/>
    <col min="13" max="13" width="15.421875" style="0" customWidth="1"/>
    <col min="15" max="16" width="15.8515625" style="0" customWidth="1"/>
    <col min="17" max="17" width="17.00390625" style="0" customWidth="1"/>
  </cols>
  <sheetData>
    <row r="1" ht="12.75"/>
    <row r="2" spans="1:13" ht="18">
      <c r="A2" s="1" t="s">
        <v>0</v>
      </c>
      <c r="B2" s="2"/>
      <c r="C2" s="3"/>
      <c r="D2" s="3"/>
      <c r="E2" s="2"/>
      <c r="F2" s="3"/>
      <c r="G2" s="3"/>
      <c r="H2" s="3"/>
      <c r="I2" s="3"/>
      <c r="J2" s="3"/>
      <c r="K2" s="2"/>
      <c r="L2" s="3"/>
      <c r="M2" s="2"/>
    </row>
    <row r="3" spans="1:13" ht="18">
      <c r="A3" s="1" t="s">
        <v>1</v>
      </c>
      <c r="B3" s="2"/>
      <c r="C3" s="3"/>
      <c r="D3" s="3"/>
      <c r="E3" s="2"/>
      <c r="F3" s="3"/>
      <c r="G3" s="3"/>
      <c r="H3" s="3"/>
      <c r="I3" s="3"/>
      <c r="J3" s="3"/>
      <c r="K3" s="2"/>
      <c r="L3" s="3"/>
      <c r="M3" s="2"/>
    </row>
    <row r="4" spans="1:13" ht="8.25" customHeight="1">
      <c r="A4" s="1"/>
      <c r="B4" s="2"/>
      <c r="C4" s="3"/>
      <c r="D4" s="3"/>
      <c r="E4" s="2"/>
      <c r="F4" s="3"/>
      <c r="G4" s="3"/>
      <c r="H4" s="3"/>
      <c r="I4" s="3"/>
      <c r="J4" s="3"/>
      <c r="K4" s="2"/>
      <c r="L4" s="3"/>
      <c r="M4" s="2"/>
    </row>
    <row r="5" spans="1:13" ht="18">
      <c r="A5" s="1" t="s">
        <v>2</v>
      </c>
      <c r="B5" s="2"/>
      <c r="C5" s="3"/>
      <c r="D5" s="3"/>
      <c r="E5" s="2"/>
      <c r="F5" s="3"/>
      <c r="G5" s="3"/>
      <c r="H5" s="3"/>
      <c r="I5" s="3"/>
      <c r="J5" s="3"/>
      <c r="K5" s="2"/>
      <c r="L5" s="3"/>
      <c r="M5" s="2"/>
    </row>
    <row r="6" spans="1:13" ht="18">
      <c r="A6" s="1" t="s">
        <v>52</v>
      </c>
      <c r="B6" s="2"/>
      <c r="C6" s="3"/>
      <c r="D6" s="3"/>
      <c r="E6" s="2"/>
      <c r="F6" s="3"/>
      <c r="G6" s="3"/>
      <c r="H6" s="3"/>
      <c r="I6" s="3"/>
      <c r="J6" s="3"/>
      <c r="K6" s="2"/>
      <c r="L6" s="3"/>
      <c r="M6" s="2"/>
    </row>
    <row r="7" spans="1:13" ht="12.75">
      <c r="A7" s="4"/>
      <c r="B7" s="4"/>
      <c r="C7" s="5"/>
      <c r="D7" s="5"/>
      <c r="E7" s="4"/>
      <c r="F7" s="5"/>
      <c r="G7" s="5"/>
      <c r="H7" s="5"/>
      <c r="I7" s="5"/>
      <c r="J7" s="5"/>
      <c r="K7" s="4"/>
      <c r="L7" s="5"/>
      <c r="M7" s="4"/>
    </row>
    <row r="8" spans="1:13" s="10" customFormat="1" ht="84">
      <c r="A8" s="6" t="s">
        <v>3</v>
      </c>
      <c r="B8" s="7" t="s">
        <v>4</v>
      </c>
      <c r="C8" s="8" t="s">
        <v>5</v>
      </c>
      <c r="D8" s="8" t="s">
        <v>6</v>
      </c>
      <c r="E8" s="7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51</v>
      </c>
      <c r="K8" s="7" t="s">
        <v>54</v>
      </c>
      <c r="L8" s="8" t="s">
        <v>12</v>
      </c>
      <c r="M8" s="9" t="s">
        <v>13</v>
      </c>
    </row>
    <row r="9" spans="1:18" ht="16.5" customHeight="1">
      <c r="A9" s="11" t="s">
        <v>14</v>
      </c>
      <c r="B9" s="23">
        <v>3320979</v>
      </c>
      <c r="C9" s="24">
        <v>1024947</v>
      </c>
      <c r="D9" s="25">
        <v>57661</v>
      </c>
      <c r="E9" s="25">
        <v>7</v>
      </c>
      <c r="F9" s="25">
        <v>32877</v>
      </c>
      <c r="G9" s="26">
        <v>7331</v>
      </c>
      <c r="H9" s="25">
        <v>123066</v>
      </c>
      <c r="I9" s="25">
        <v>0</v>
      </c>
      <c r="J9" s="24">
        <v>36</v>
      </c>
      <c r="K9" s="25">
        <v>45604</v>
      </c>
      <c r="L9" s="25">
        <v>0</v>
      </c>
      <c r="M9" s="27">
        <f aca="true" t="shared" si="0" ref="M9:M44">SUM(B9:L9)</f>
        <v>4612508</v>
      </c>
      <c r="O9" s="12"/>
      <c r="P9" s="12"/>
      <c r="Q9" s="12"/>
      <c r="R9" s="21"/>
    </row>
    <row r="10" spans="1:18" ht="16.5" customHeight="1">
      <c r="A10" s="11" t="s">
        <v>15</v>
      </c>
      <c r="B10" s="23">
        <v>4103103</v>
      </c>
      <c r="C10" s="24">
        <v>1266332</v>
      </c>
      <c r="D10" s="25">
        <v>71241</v>
      </c>
      <c r="E10" s="25">
        <v>9</v>
      </c>
      <c r="F10" s="25">
        <v>40620</v>
      </c>
      <c r="G10" s="26">
        <v>9057</v>
      </c>
      <c r="H10" s="25">
        <v>143236</v>
      </c>
      <c r="I10" s="25">
        <v>0</v>
      </c>
      <c r="J10" s="24">
        <v>45</v>
      </c>
      <c r="K10" s="25">
        <v>56657</v>
      </c>
      <c r="L10" s="25">
        <v>6391</v>
      </c>
      <c r="M10" s="27">
        <f t="shared" si="0"/>
        <v>5696691</v>
      </c>
      <c r="O10" s="12"/>
      <c r="P10" s="12"/>
      <c r="Q10" s="12"/>
      <c r="R10" s="21"/>
    </row>
    <row r="11" spans="1:18" ht="16.5" customHeight="1">
      <c r="A11" s="11" t="s">
        <v>16</v>
      </c>
      <c r="B11" s="23">
        <v>4546361</v>
      </c>
      <c r="C11" s="24">
        <v>1403134</v>
      </c>
      <c r="D11" s="25">
        <v>78937</v>
      </c>
      <c r="E11" s="25">
        <v>9</v>
      </c>
      <c r="F11" s="25">
        <v>45008</v>
      </c>
      <c r="G11" s="26">
        <v>10036</v>
      </c>
      <c r="H11" s="25">
        <v>151390</v>
      </c>
      <c r="I11" s="25">
        <v>0</v>
      </c>
      <c r="J11" s="24">
        <v>73</v>
      </c>
      <c r="K11" s="25">
        <v>91581</v>
      </c>
      <c r="L11" s="25">
        <v>283812</v>
      </c>
      <c r="M11" s="27">
        <f t="shared" si="0"/>
        <v>6610341</v>
      </c>
      <c r="O11" s="12"/>
      <c r="P11" s="12"/>
      <c r="Q11" s="12"/>
      <c r="R11" s="21"/>
    </row>
    <row r="12" spans="1:18" ht="16.5" customHeight="1">
      <c r="A12" s="11" t="s">
        <v>17</v>
      </c>
      <c r="B12" s="23">
        <v>7246978</v>
      </c>
      <c r="C12" s="24">
        <v>2236620</v>
      </c>
      <c r="D12" s="25">
        <v>125827</v>
      </c>
      <c r="E12" s="25">
        <v>15</v>
      </c>
      <c r="F12" s="25">
        <v>71744</v>
      </c>
      <c r="G12" s="26">
        <v>15998</v>
      </c>
      <c r="H12" s="25">
        <v>272425</v>
      </c>
      <c r="I12" s="25">
        <v>0</v>
      </c>
      <c r="J12" s="24">
        <v>175</v>
      </c>
      <c r="K12" s="25">
        <v>219454</v>
      </c>
      <c r="L12" s="25">
        <v>856869</v>
      </c>
      <c r="M12" s="27">
        <f t="shared" si="0"/>
        <v>11046105</v>
      </c>
      <c r="O12" s="12"/>
      <c r="P12" s="12"/>
      <c r="Q12" s="12"/>
      <c r="R12" s="21"/>
    </row>
    <row r="13" spans="1:18" ht="16.5" customHeight="1">
      <c r="A13" s="11" t="s">
        <v>48</v>
      </c>
      <c r="B13" s="23">
        <v>1505991</v>
      </c>
      <c r="C13" s="24">
        <v>464791</v>
      </c>
      <c r="D13" s="25">
        <v>26148</v>
      </c>
      <c r="E13" s="25">
        <v>3</v>
      </c>
      <c r="F13" s="25">
        <v>14909</v>
      </c>
      <c r="G13" s="26">
        <v>3324</v>
      </c>
      <c r="H13" s="25">
        <v>55905</v>
      </c>
      <c r="I13" s="25">
        <v>0</v>
      </c>
      <c r="J13" s="24">
        <v>22</v>
      </c>
      <c r="K13" s="25">
        <v>27165</v>
      </c>
      <c r="L13" s="25">
        <v>0</v>
      </c>
      <c r="M13" s="27">
        <f t="shared" si="0"/>
        <v>2098258</v>
      </c>
      <c r="O13" s="12"/>
      <c r="P13" s="12"/>
      <c r="Q13" s="12"/>
      <c r="R13" s="21"/>
    </row>
    <row r="14" spans="1:18" ht="16.5" customHeight="1">
      <c r="A14" s="11" t="s">
        <v>18</v>
      </c>
      <c r="B14" s="23">
        <v>3219388</v>
      </c>
      <c r="C14" s="24">
        <v>993593</v>
      </c>
      <c r="D14" s="25">
        <v>55897</v>
      </c>
      <c r="E14" s="25">
        <v>7</v>
      </c>
      <c r="F14" s="25">
        <v>31871</v>
      </c>
      <c r="G14" s="26">
        <v>7107</v>
      </c>
      <c r="H14" s="25">
        <v>117008</v>
      </c>
      <c r="I14" s="25">
        <v>0</v>
      </c>
      <c r="J14" s="24">
        <v>20</v>
      </c>
      <c r="K14" s="25">
        <v>25066</v>
      </c>
      <c r="L14" s="25">
        <v>218590</v>
      </c>
      <c r="M14" s="27">
        <f t="shared" si="0"/>
        <v>4668547</v>
      </c>
      <c r="O14" s="12"/>
      <c r="P14" s="12"/>
      <c r="Q14" s="12"/>
      <c r="R14" s="21"/>
    </row>
    <row r="15" spans="1:18" ht="16.5" customHeight="1">
      <c r="A15" s="11" t="s">
        <v>19</v>
      </c>
      <c r="B15" s="23">
        <v>13853490</v>
      </c>
      <c r="C15" s="24">
        <v>4275574</v>
      </c>
      <c r="D15" s="25">
        <v>240535</v>
      </c>
      <c r="E15" s="25">
        <v>29</v>
      </c>
      <c r="F15" s="25">
        <v>137147</v>
      </c>
      <c r="G15" s="26">
        <v>30581</v>
      </c>
      <c r="H15" s="25">
        <v>519645</v>
      </c>
      <c r="I15" s="25">
        <v>0</v>
      </c>
      <c r="J15" s="24">
        <v>399</v>
      </c>
      <c r="K15" s="25">
        <v>499838</v>
      </c>
      <c r="L15" s="25">
        <v>308312</v>
      </c>
      <c r="M15" s="27">
        <f t="shared" si="0"/>
        <v>19865550</v>
      </c>
      <c r="O15" s="12"/>
      <c r="P15" s="12"/>
      <c r="Q15" s="12"/>
      <c r="R15" s="21"/>
    </row>
    <row r="16" spans="1:18" ht="16.5" customHeight="1">
      <c r="A16" s="11" t="s">
        <v>20</v>
      </c>
      <c r="B16" s="23">
        <v>29063409</v>
      </c>
      <c r="C16" s="24">
        <v>8969779</v>
      </c>
      <c r="D16" s="25">
        <v>504620</v>
      </c>
      <c r="E16" s="25">
        <v>60</v>
      </c>
      <c r="F16" s="25">
        <v>287723</v>
      </c>
      <c r="G16" s="26">
        <v>64157</v>
      </c>
      <c r="H16" s="25">
        <v>1094391</v>
      </c>
      <c r="I16" s="25">
        <v>0</v>
      </c>
      <c r="J16" s="24">
        <v>750</v>
      </c>
      <c r="K16" s="25">
        <v>940012</v>
      </c>
      <c r="L16" s="25">
        <v>1321504</v>
      </c>
      <c r="M16" s="27">
        <f t="shared" si="0"/>
        <v>42246405</v>
      </c>
      <c r="O16" s="12"/>
      <c r="P16" s="12"/>
      <c r="Q16" s="12"/>
      <c r="R16" s="21"/>
    </row>
    <row r="17" spans="1:18" ht="16.5" customHeight="1">
      <c r="A17" s="11" t="s">
        <v>21</v>
      </c>
      <c r="B17" s="23">
        <v>8188696</v>
      </c>
      <c r="C17" s="24">
        <v>2527260</v>
      </c>
      <c r="D17" s="25">
        <v>142178</v>
      </c>
      <c r="E17" s="25">
        <v>17</v>
      </c>
      <c r="F17" s="25">
        <v>81067</v>
      </c>
      <c r="G17" s="26">
        <v>18076</v>
      </c>
      <c r="H17" s="25">
        <v>301831</v>
      </c>
      <c r="I17" s="25">
        <v>0</v>
      </c>
      <c r="J17" s="24">
        <v>204</v>
      </c>
      <c r="K17" s="25">
        <v>255308</v>
      </c>
      <c r="L17" s="25">
        <v>1020715</v>
      </c>
      <c r="M17" s="27">
        <f t="shared" si="0"/>
        <v>12535352</v>
      </c>
      <c r="O17" s="12"/>
      <c r="P17" s="12"/>
      <c r="Q17" s="12"/>
      <c r="R17" s="21"/>
    </row>
    <row r="18" spans="1:18" ht="16.5" customHeight="1">
      <c r="A18" s="11" t="s">
        <v>49</v>
      </c>
      <c r="B18" s="23">
        <v>1196027</v>
      </c>
      <c r="C18" s="24">
        <v>369128</v>
      </c>
      <c r="D18" s="25">
        <v>20766</v>
      </c>
      <c r="E18" s="25">
        <v>2</v>
      </c>
      <c r="F18" s="25">
        <v>11841</v>
      </c>
      <c r="G18" s="26">
        <v>2640</v>
      </c>
      <c r="H18" s="25">
        <v>44173</v>
      </c>
      <c r="I18" s="25">
        <v>0</v>
      </c>
      <c r="J18" s="24">
        <v>15</v>
      </c>
      <c r="K18" s="25">
        <v>18777</v>
      </c>
      <c r="L18" s="25">
        <v>0</v>
      </c>
      <c r="M18" s="27">
        <f t="shared" si="0"/>
        <v>1663369</v>
      </c>
      <c r="O18" s="12"/>
      <c r="P18" s="12"/>
      <c r="Q18" s="12"/>
      <c r="R18" s="21"/>
    </row>
    <row r="19" spans="1:18" ht="16.5" customHeight="1">
      <c r="A19" s="11" t="s">
        <v>22</v>
      </c>
      <c r="B19" s="23">
        <v>3259419</v>
      </c>
      <c r="C19" s="24">
        <v>1005947</v>
      </c>
      <c r="D19" s="25">
        <v>56593</v>
      </c>
      <c r="E19" s="25">
        <v>7</v>
      </c>
      <c r="F19" s="25">
        <v>32268</v>
      </c>
      <c r="G19" s="26">
        <v>7195</v>
      </c>
      <c r="H19" s="25">
        <v>119795</v>
      </c>
      <c r="I19" s="25">
        <v>0</v>
      </c>
      <c r="J19" s="24">
        <v>40</v>
      </c>
      <c r="K19" s="25">
        <v>49348</v>
      </c>
      <c r="L19" s="25">
        <v>0</v>
      </c>
      <c r="M19" s="27">
        <f t="shared" si="0"/>
        <v>4530612</v>
      </c>
      <c r="O19" s="12"/>
      <c r="P19" s="12"/>
      <c r="Q19" s="12"/>
      <c r="R19" s="21"/>
    </row>
    <row r="20" spans="1:18" s="12" customFormat="1" ht="16.5" customHeight="1">
      <c r="A20" s="11" t="s">
        <v>23</v>
      </c>
      <c r="B20" s="23">
        <v>3305827</v>
      </c>
      <c r="C20" s="24">
        <v>1020270</v>
      </c>
      <c r="D20" s="25">
        <v>57398</v>
      </c>
      <c r="E20" s="25">
        <v>7</v>
      </c>
      <c r="F20" s="25">
        <v>32727</v>
      </c>
      <c r="G20" s="26">
        <v>7298</v>
      </c>
      <c r="H20" s="25">
        <v>121815</v>
      </c>
      <c r="I20" s="25">
        <v>0</v>
      </c>
      <c r="J20" s="24">
        <v>35</v>
      </c>
      <c r="K20" s="25">
        <v>44234</v>
      </c>
      <c r="L20" s="25">
        <v>0</v>
      </c>
      <c r="M20" s="27">
        <f t="shared" si="0"/>
        <v>4589611</v>
      </c>
      <c r="R20" s="21"/>
    </row>
    <row r="21" spans="1:18" s="12" customFormat="1" ht="16.5" customHeight="1">
      <c r="A21" s="11" t="s">
        <v>24</v>
      </c>
      <c r="B21" s="23">
        <v>15481372</v>
      </c>
      <c r="C21" s="24">
        <v>4777984</v>
      </c>
      <c r="D21" s="25">
        <v>268799</v>
      </c>
      <c r="E21" s="25">
        <v>32</v>
      </c>
      <c r="F21" s="25">
        <v>153263</v>
      </c>
      <c r="G21" s="26">
        <v>34175</v>
      </c>
      <c r="H21" s="25">
        <v>564093</v>
      </c>
      <c r="I21" s="25">
        <v>0</v>
      </c>
      <c r="J21" s="24">
        <v>438</v>
      </c>
      <c r="K21" s="25">
        <v>549494</v>
      </c>
      <c r="L21" s="25">
        <v>2121665</v>
      </c>
      <c r="M21" s="27">
        <f t="shared" si="0"/>
        <v>23951315</v>
      </c>
      <c r="R21" s="21"/>
    </row>
    <row r="22" spans="1:18" s="12" customFormat="1" ht="16.5" customHeight="1">
      <c r="A22" s="11" t="s">
        <v>25</v>
      </c>
      <c r="B22" s="23">
        <v>5326068</v>
      </c>
      <c r="C22" s="24">
        <v>1643773</v>
      </c>
      <c r="D22" s="25">
        <v>92475</v>
      </c>
      <c r="E22" s="25">
        <v>11</v>
      </c>
      <c r="F22" s="25">
        <v>52727</v>
      </c>
      <c r="G22" s="26">
        <v>11757</v>
      </c>
      <c r="H22" s="25">
        <v>203224</v>
      </c>
      <c r="I22" s="25">
        <v>0</v>
      </c>
      <c r="J22" s="24">
        <v>117</v>
      </c>
      <c r="K22" s="25">
        <v>146578</v>
      </c>
      <c r="L22" s="25">
        <v>1562648</v>
      </c>
      <c r="M22" s="27">
        <f t="shared" si="0"/>
        <v>9039378</v>
      </c>
      <c r="R22" s="21"/>
    </row>
    <row r="23" spans="1:18" s="12" customFormat="1" ht="16.5" customHeight="1">
      <c r="A23" s="11" t="s">
        <v>26</v>
      </c>
      <c r="B23" s="23">
        <v>3133914</v>
      </c>
      <c r="C23" s="24">
        <v>967213</v>
      </c>
      <c r="D23" s="25">
        <v>54413</v>
      </c>
      <c r="E23" s="25">
        <v>6</v>
      </c>
      <c r="F23" s="25">
        <v>31025</v>
      </c>
      <c r="G23" s="26">
        <v>6918</v>
      </c>
      <c r="H23" s="25">
        <v>115699</v>
      </c>
      <c r="I23" s="25">
        <v>0</v>
      </c>
      <c r="J23" s="24">
        <v>32</v>
      </c>
      <c r="K23" s="25">
        <v>40262</v>
      </c>
      <c r="L23" s="25">
        <v>215134</v>
      </c>
      <c r="M23" s="27">
        <f t="shared" si="0"/>
        <v>4564616</v>
      </c>
      <c r="R23" s="21"/>
    </row>
    <row r="24" spans="1:18" s="12" customFormat="1" ht="16.5" customHeight="1">
      <c r="A24" s="11" t="s">
        <v>27</v>
      </c>
      <c r="B24" s="23">
        <v>3063027</v>
      </c>
      <c r="C24" s="24">
        <v>945336</v>
      </c>
      <c r="D24" s="25">
        <v>53183</v>
      </c>
      <c r="E24" s="25">
        <v>6</v>
      </c>
      <c r="F24" s="25">
        <v>30323</v>
      </c>
      <c r="G24" s="26">
        <v>6762</v>
      </c>
      <c r="H24" s="25">
        <v>113335</v>
      </c>
      <c r="I24" s="25">
        <v>0</v>
      </c>
      <c r="J24" s="24">
        <v>20</v>
      </c>
      <c r="K24" s="25">
        <v>25576</v>
      </c>
      <c r="L24" s="25">
        <v>0</v>
      </c>
      <c r="M24" s="27">
        <f t="shared" si="0"/>
        <v>4237568</v>
      </c>
      <c r="R24" s="21"/>
    </row>
    <row r="25" spans="1:18" s="12" customFormat="1" ht="16.5" customHeight="1">
      <c r="A25" s="11" t="s">
        <v>28</v>
      </c>
      <c r="B25" s="23">
        <v>2295663</v>
      </c>
      <c r="C25" s="24">
        <v>708506</v>
      </c>
      <c r="D25" s="25">
        <v>39859</v>
      </c>
      <c r="E25" s="25">
        <v>5</v>
      </c>
      <c r="F25" s="25">
        <v>22727</v>
      </c>
      <c r="G25" s="26">
        <v>5068</v>
      </c>
      <c r="H25" s="25">
        <v>85186</v>
      </c>
      <c r="I25" s="25">
        <v>0</v>
      </c>
      <c r="J25" s="24">
        <v>33</v>
      </c>
      <c r="K25" s="25">
        <v>41383</v>
      </c>
      <c r="L25" s="25">
        <v>201165</v>
      </c>
      <c r="M25" s="27">
        <f t="shared" si="0"/>
        <v>3399595</v>
      </c>
      <c r="R25" s="21"/>
    </row>
    <row r="26" spans="1:18" s="12" customFormat="1" ht="16.5" customHeight="1">
      <c r="A26" s="11" t="s">
        <v>29</v>
      </c>
      <c r="B26" s="23">
        <v>3584758</v>
      </c>
      <c r="C26" s="24">
        <v>1106356</v>
      </c>
      <c r="D26" s="25">
        <v>62241</v>
      </c>
      <c r="E26" s="25">
        <v>7</v>
      </c>
      <c r="F26" s="25">
        <v>35489</v>
      </c>
      <c r="G26" s="26">
        <v>7913</v>
      </c>
      <c r="H26" s="25">
        <v>134331</v>
      </c>
      <c r="I26" s="25">
        <v>0</v>
      </c>
      <c r="J26" s="24">
        <v>38</v>
      </c>
      <c r="K26" s="25">
        <v>47678</v>
      </c>
      <c r="L26" s="25">
        <v>0</v>
      </c>
      <c r="M26" s="27">
        <f t="shared" si="0"/>
        <v>4978811</v>
      </c>
      <c r="R26" s="21"/>
    </row>
    <row r="27" spans="1:18" s="12" customFormat="1" ht="16.5" customHeight="1">
      <c r="A27" s="11" t="s">
        <v>30</v>
      </c>
      <c r="B27" s="23">
        <v>3616848</v>
      </c>
      <c r="C27" s="24">
        <v>1116260</v>
      </c>
      <c r="D27" s="25">
        <v>62798</v>
      </c>
      <c r="E27" s="25">
        <v>7</v>
      </c>
      <c r="F27" s="25">
        <v>35806</v>
      </c>
      <c r="G27" s="26">
        <v>7984</v>
      </c>
      <c r="H27" s="25">
        <v>132290</v>
      </c>
      <c r="I27" s="25">
        <v>0</v>
      </c>
      <c r="J27" s="24">
        <v>85</v>
      </c>
      <c r="K27" s="25">
        <v>106371</v>
      </c>
      <c r="L27" s="25">
        <v>260038</v>
      </c>
      <c r="M27" s="27">
        <f t="shared" si="0"/>
        <v>5338487</v>
      </c>
      <c r="R27" s="21"/>
    </row>
    <row r="28" spans="1:18" s="12" customFormat="1" ht="16.5" customHeight="1">
      <c r="A28" s="11" t="s">
        <v>31</v>
      </c>
      <c r="B28" s="23">
        <v>9464812</v>
      </c>
      <c r="C28" s="24">
        <v>2921105</v>
      </c>
      <c r="D28" s="25">
        <v>164335</v>
      </c>
      <c r="E28" s="25">
        <v>20</v>
      </c>
      <c r="F28" s="25">
        <v>93700</v>
      </c>
      <c r="G28" s="26">
        <v>20893</v>
      </c>
      <c r="H28" s="25">
        <v>367103</v>
      </c>
      <c r="I28" s="25">
        <v>0</v>
      </c>
      <c r="J28" s="24">
        <v>238</v>
      </c>
      <c r="K28" s="25">
        <v>298033</v>
      </c>
      <c r="L28" s="25">
        <v>577229</v>
      </c>
      <c r="M28" s="27">
        <f t="shared" si="0"/>
        <v>13907468</v>
      </c>
      <c r="R28" s="21"/>
    </row>
    <row r="29" spans="1:18" s="12" customFormat="1" ht="16.5" customHeight="1">
      <c r="A29" s="11" t="s">
        <v>32</v>
      </c>
      <c r="B29" s="23">
        <v>3286894</v>
      </c>
      <c r="C29" s="24">
        <v>1014428</v>
      </c>
      <c r="D29" s="25">
        <v>57070</v>
      </c>
      <c r="E29" s="25">
        <v>7</v>
      </c>
      <c r="F29" s="25">
        <v>32540</v>
      </c>
      <c r="G29" s="26">
        <v>7256</v>
      </c>
      <c r="H29" s="25">
        <v>121609</v>
      </c>
      <c r="I29" s="25">
        <v>0</v>
      </c>
      <c r="J29" s="24">
        <v>32</v>
      </c>
      <c r="K29" s="25">
        <v>40657</v>
      </c>
      <c r="L29" s="25">
        <v>133602</v>
      </c>
      <c r="M29" s="27">
        <f t="shared" si="0"/>
        <v>4694095</v>
      </c>
      <c r="R29" s="21"/>
    </row>
    <row r="30" spans="1:18" s="12" customFormat="1" ht="16.5" customHeight="1">
      <c r="A30" s="11" t="s">
        <v>33</v>
      </c>
      <c r="B30" s="23">
        <v>3863412</v>
      </c>
      <c r="C30" s="24">
        <v>1192357</v>
      </c>
      <c r="D30" s="25">
        <v>67079</v>
      </c>
      <c r="E30" s="25">
        <v>8</v>
      </c>
      <c r="F30" s="25">
        <v>38247</v>
      </c>
      <c r="G30" s="26">
        <v>8528</v>
      </c>
      <c r="H30" s="25">
        <v>142859</v>
      </c>
      <c r="I30" s="25">
        <v>0</v>
      </c>
      <c r="J30" s="24">
        <v>56</v>
      </c>
      <c r="K30" s="25">
        <v>69764</v>
      </c>
      <c r="L30" s="25">
        <v>7986</v>
      </c>
      <c r="M30" s="27">
        <f t="shared" si="0"/>
        <v>5390296</v>
      </c>
      <c r="R30" s="21"/>
    </row>
    <row r="31" spans="1:18" s="12" customFormat="1" ht="16.5" customHeight="1">
      <c r="A31" s="11" t="s">
        <v>34</v>
      </c>
      <c r="B31" s="23">
        <v>4901427</v>
      </c>
      <c r="C31" s="24">
        <v>1512718</v>
      </c>
      <c r="D31" s="25">
        <v>85102</v>
      </c>
      <c r="E31" s="25">
        <v>10</v>
      </c>
      <c r="F31" s="25">
        <v>48523</v>
      </c>
      <c r="G31" s="26">
        <v>10820</v>
      </c>
      <c r="H31" s="25">
        <v>180834</v>
      </c>
      <c r="I31" s="25">
        <v>0</v>
      </c>
      <c r="J31" s="24">
        <v>96</v>
      </c>
      <c r="K31" s="25">
        <v>120468</v>
      </c>
      <c r="L31" s="25">
        <v>235585</v>
      </c>
      <c r="M31" s="27">
        <f t="shared" si="0"/>
        <v>7095583</v>
      </c>
      <c r="R31" s="21"/>
    </row>
    <row r="32" spans="1:18" s="12" customFormat="1" ht="16.5" customHeight="1">
      <c r="A32" s="11" t="s">
        <v>35</v>
      </c>
      <c r="B32" s="23">
        <v>3032403</v>
      </c>
      <c r="C32" s="24">
        <v>935884</v>
      </c>
      <c r="D32" s="25">
        <v>52651</v>
      </c>
      <c r="E32" s="25">
        <v>6</v>
      </c>
      <c r="F32" s="25">
        <v>30020</v>
      </c>
      <c r="G32" s="26">
        <v>6694</v>
      </c>
      <c r="H32" s="25">
        <v>112054</v>
      </c>
      <c r="I32" s="25">
        <v>0</v>
      </c>
      <c r="J32" s="24">
        <v>16</v>
      </c>
      <c r="K32" s="25">
        <v>19944</v>
      </c>
      <c r="L32" s="25">
        <v>0</v>
      </c>
      <c r="M32" s="27">
        <f t="shared" si="0"/>
        <v>4189672</v>
      </c>
      <c r="R32" s="21"/>
    </row>
    <row r="33" spans="1:18" s="12" customFormat="1" ht="16.5" customHeight="1">
      <c r="A33" s="11" t="s">
        <v>36</v>
      </c>
      <c r="B33" s="23">
        <v>2191865</v>
      </c>
      <c r="C33" s="24">
        <v>676471</v>
      </c>
      <c r="D33" s="25">
        <v>38057</v>
      </c>
      <c r="E33" s="25">
        <v>5</v>
      </c>
      <c r="F33" s="25">
        <v>21699</v>
      </c>
      <c r="G33" s="26">
        <v>4839</v>
      </c>
      <c r="H33" s="25">
        <v>80571</v>
      </c>
      <c r="I33" s="25">
        <v>0</v>
      </c>
      <c r="J33" s="24">
        <v>27</v>
      </c>
      <c r="K33" s="25">
        <v>34336</v>
      </c>
      <c r="L33" s="25">
        <v>201760</v>
      </c>
      <c r="M33" s="27">
        <f t="shared" si="0"/>
        <v>3249630</v>
      </c>
      <c r="R33" s="21"/>
    </row>
    <row r="34" spans="1:18" s="12" customFormat="1" ht="16.5" customHeight="1">
      <c r="A34" s="11" t="s">
        <v>37</v>
      </c>
      <c r="B34" s="23">
        <v>3309825</v>
      </c>
      <c r="C34" s="24">
        <v>1021504</v>
      </c>
      <c r="D34" s="25">
        <v>57468</v>
      </c>
      <c r="E34" s="25">
        <v>7</v>
      </c>
      <c r="F34" s="25">
        <v>32767</v>
      </c>
      <c r="G34" s="26">
        <v>7306</v>
      </c>
      <c r="H34" s="25">
        <v>122219</v>
      </c>
      <c r="I34" s="25">
        <v>0</v>
      </c>
      <c r="J34" s="24">
        <v>15</v>
      </c>
      <c r="K34" s="25">
        <v>18389</v>
      </c>
      <c r="L34" s="25">
        <v>264220</v>
      </c>
      <c r="M34" s="27">
        <f t="shared" si="0"/>
        <v>4833720</v>
      </c>
      <c r="R34" s="21"/>
    </row>
    <row r="35" spans="1:18" s="12" customFormat="1" ht="16.5" customHeight="1">
      <c r="A35" s="11" t="s">
        <v>38</v>
      </c>
      <c r="B35" s="23">
        <v>5003092</v>
      </c>
      <c r="C35" s="24">
        <v>1544095</v>
      </c>
      <c r="D35" s="25">
        <v>86867</v>
      </c>
      <c r="E35" s="25">
        <v>10</v>
      </c>
      <c r="F35" s="25">
        <v>49530</v>
      </c>
      <c r="G35" s="26">
        <v>11044</v>
      </c>
      <c r="H35" s="25">
        <v>191556</v>
      </c>
      <c r="I35" s="25">
        <v>0</v>
      </c>
      <c r="J35" s="24">
        <v>107</v>
      </c>
      <c r="K35" s="25">
        <v>133719</v>
      </c>
      <c r="L35" s="25">
        <v>0</v>
      </c>
      <c r="M35" s="27">
        <f t="shared" si="0"/>
        <v>7020020</v>
      </c>
      <c r="R35" s="21"/>
    </row>
    <row r="36" spans="1:18" ht="16.5" customHeight="1">
      <c r="A36" s="11" t="s">
        <v>39</v>
      </c>
      <c r="B36" s="23">
        <v>3936188</v>
      </c>
      <c r="C36" s="24">
        <v>1214818</v>
      </c>
      <c r="D36" s="25">
        <v>68343</v>
      </c>
      <c r="E36" s="25">
        <v>8</v>
      </c>
      <c r="F36" s="25">
        <v>38968</v>
      </c>
      <c r="G36" s="26">
        <v>8689</v>
      </c>
      <c r="H36" s="25">
        <v>145716</v>
      </c>
      <c r="I36" s="25">
        <v>0</v>
      </c>
      <c r="J36" s="24">
        <v>69</v>
      </c>
      <c r="K36" s="25">
        <v>86847</v>
      </c>
      <c r="L36" s="25">
        <v>0</v>
      </c>
      <c r="M36" s="27">
        <f t="shared" si="0"/>
        <v>5499646</v>
      </c>
      <c r="O36" s="12"/>
      <c r="P36" s="12"/>
      <c r="Q36" s="12"/>
      <c r="R36" s="21"/>
    </row>
    <row r="37" spans="1:18" ht="16.5" customHeight="1">
      <c r="A37" s="11" t="s">
        <v>40</v>
      </c>
      <c r="B37" s="23">
        <v>3349364.0034068944</v>
      </c>
      <c r="C37" s="24">
        <v>1033707</v>
      </c>
      <c r="D37" s="25">
        <v>58154</v>
      </c>
      <c r="E37" s="25">
        <v>7</v>
      </c>
      <c r="F37" s="25">
        <v>33158</v>
      </c>
      <c r="G37" s="26">
        <v>7394</v>
      </c>
      <c r="H37" s="25">
        <v>125190</v>
      </c>
      <c r="I37" s="25">
        <v>0</v>
      </c>
      <c r="J37" s="24">
        <v>36</v>
      </c>
      <c r="K37" s="25">
        <v>45456</v>
      </c>
      <c r="L37" s="25">
        <v>171352</v>
      </c>
      <c r="M37" s="27">
        <f t="shared" si="0"/>
        <v>4823818.003406894</v>
      </c>
      <c r="O37" s="12"/>
      <c r="P37" s="12"/>
      <c r="Q37" s="12"/>
      <c r="R37" s="21"/>
    </row>
    <row r="38" spans="1:18" ht="16.5" customHeight="1">
      <c r="A38" s="11" t="s">
        <v>41</v>
      </c>
      <c r="B38" s="23">
        <v>3283536</v>
      </c>
      <c r="C38" s="24">
        <v>1013391</v>
      </c>
      <c r="D38" s="25">
        <v>57011</v>
      </c>
      <c r="E38" s="25">
        <v>7</v>
      </c>
      <c r="F38" s="25">
        <v>32506</v>
      </c>
      <c r="G38" s="26">
        <v>7248</v>
      </c>
      <c r="H38" s="25">
        <v>125126</v>
      </c>
      <c r="I38" s="25">
        <v>0</v>
      </c>
      <c r="J38" s="24">
        <v>24</v>
      </c>
      <c r="K38" s="25">
        <v>30773</v>
      </c>
      <c r="L38" s="25">
        <v>153697</v>
      </c>
      <c r="M38" s="27">
        <f t="shared" si="0"/>
        <v>4703319</v>
      </c>
      <c r="O38" s="12"/>
      <c r="P38" s="12"/>
      <c r="Q38" s="12"/>
      <c r="R38" s="21"/>
    </row>
    <row r="39" spans="1:18" ht="16.5" customHeight="1">
      <c r="A39" s="11" t="s">
        <v>42</v>
      </c>
      <c r="B39" s="23">
        <v>6442125</v>
      </c>
      <c r="C39" s="24">
        <v>1988220</v>
      </c>
      <c r="D39" s="25">
        <v>111853</v>
      </c>
      <c r="E39" s="25">
        <v>13</v>
      </c>
      <c r="F39" s="25">
        <v>63776</v>
      </c>
      <c r="G39" s="26">
        <v>14221</v>
      </c>
      <c r="H39" s="25">
        <v>234927</v>
      </c>
      <c r="I39" s="25">
        <v>0</v>
      </c>
      <c r="J39" s="24">
        <v>141</v>
      </c>
      <c r="K39" s="25">
        <v>177019</v>
      </c>
      <c r="L39" s="25">
        <v>522838</v>
      </c>
      <c r="M39" s="27">
        <f t="shared" si="0"/>
        <v>9555133</v>
      </c>
      <c r="O39" s="12"/>
      <c r="P39" s="12"/>
      <c r="Q39" s="12"/>
      <c r="R39" s="21"/>
    </row>
    <row r="40" spans="1:18" ht="16.5" customHeight="1">
      <c r="A40" s="11" t="s">
        <v>50</v>
      </c>
      <c r="B40" s="23">
        <v>2180129</v>
      </c>
      <c r="C40" s="24">
        <v>672848</v>
      </c>
      <c r="D40" s="25">
        <v>37853</v>
      </c>
      <c r="E40" s="25">
        <v>5</v>
      </c>
      <c r="F40" s="25">
        <v>21583</v>
      </c>
      <c r="G40" s="26">
        <v>4813</v>
      </c>
      <c r="H40" s="25">
        <v>80626</v>
      </c>
      <c r="I40" s="25">
        <v>0</v>
      </c>
      <c r="J40" s="24">
        <v>51</v>
      </c>
      <c r="K40" s="25">
        <v>64107</v>
      </c>
      <c r="L40" s="25">
        <v>0</v>
      </c>
      <c r="M40" s="27">
        <f t="shared" si="0"/>
        <v>3062015</v>
      </c>
      <c r="O40" s="12"/>
      <c r="P40" s="12"/>
      <c r="Q40" s="12"/>
      <c r="R40" s="21"/>
    </row>
    <row r="41" spans="1:18" ht="16.5" customHeight="1">
      <c r="A41" s="11" t="s">
        <v>43</v>
      </c>
      <c r="B41" s="23">
        <v>8647819</v>
      </c>
      <c r="C41" s="24">
        <v>2668959</v>
      </c>
      <c r="D41" s="25">
        <v>150150</v>
      </c>
      <c r="E41" s="25">
        <v>18</v>
      </c>
      <c r="F41" s="25">
        <v>85612</v>
      </c>
      <c r="G41" s="26">
        <v>19090</v>
      </c>
      <c r="H41" s="25">
        <v>333624</v>
      </c>
      <c r="I41" s="25">
        <v>0</v>
      </c>
      <c r="J41" s="24">
        <v>210</v>
      </c>
      <c r="K41" s="25">
        <v>263512</v>
      </c>
      <c r="L41" s="25">
        <v>0</v>
      </c>
      <c r="M41" s="27">
        <f t="shared" si="0"/>
        <v>12168994</v>
      </c>
      <c r="O41" s="12"/>
      <c r="P41" s="12"/>
      <c r="Q41" s="12"/>
      <c r="R41" s="21"/>
    </row>
    <row r="42" spans="1:18" ht="16.5" customHeight="1">
      <c r="A42" s="11" t="s">
        <v>44</v>
      </c>
      <c r="B42" s="23">
        <v>5152724</v>
      </c>
      <c r="C42" s="24">
        <v>1590275</v>
      </c>
      <c r="D42" s="25">
        <v>89466</v>
      </c>
      <c r="E42" s="25">
        <v>11</v>
      </c>
      <c r="F42" s="25">
        <v>51011</v>
      </c>
      <c r="G42" s="26">
        <v>11375</v>
      </c>
      <c r="H42" s="25">
        <v>189849</v>
      </c>
      <c r="I42" s="25">
        <v>0</v>
      </c>
      <c r="J42" s="24">
        <v>108</v>
      </c>
      <c r="K42" s="25">
        <v>135107</v>
      </c>
      <c r="L42" s="25">
        <v>0</v>
      </c>
      <c r="M42" s="27">
        <f t="shared" si="0"/>
        <v>7219926</v>
      </c>
      <c r="O42" s="12"/>
      <c r="P42" s="12"/>
      <c r="Q42" s="12"/>
      <c r="R42" s="21"/>
    </row>
    <row r="43" spans="1:18" ht="16.5" customHeight="1">
      <c r="A43" s="11" t="s">
        <v>45</v>
      </c>
      <c r="B43" s="23">
        <v>3722758</v>
      </c>
      <c r="C43" s="24">
        <v>1148947</v>
      </c>
      <c r="D43" s="25">
        <v>64637</v>
      </c>
      <c r="E43" s="25">
        <v>8</v>
      </c>
      <c r="F43" s="25">
        <v>36855</v>
      </c>
      <c r="G43" s="26">
        <v>8218</v>
      </c>
      <c r="H43" s="25">
        <v>134500</v>
      </c>
      <c r="I43" s="25">
        <v>0</v>
      </c>
      <c r="J43" s="24">
        <v>74</v>
      </c>
      <c r="K43" s="25">
        <v>92787</v>
      </c>
      <c r="L43" s="25">
        <v>0</v>
      </c>
      <c r="M43" s="27">
        <f t="shared" si="0"/>
        <v>5208784</v>
      </c>
      <c r="O43" s="12"/>
      <c r="P43" s="12"/>
      <c r="Q43" s="12"/>
      <c r="R43" s="21"/>
    </row>
    <row r="44" spans="1:18" ht="16.5" customHeight="1">
      <c r="A44" s="11" t="s">
        <v>46</v>
      </c>
      <c r="B44" s="23">
        <v>2970301</v>
      </c>
      <c r="C44" s="24">
        <v>916718</v>
      </c>
      <c r="D44" s="25">
        <v>51573</v>
      </c>
      <c r="E44" s="25">
        <v>6</v>
      </c>
      <c r="F44" s="25">
        <v>29406</v>
      </c>
      <c r="G44" s="26">
        <v>6557</v>
      </c>
      <c r="H44" s="25">
        <v>109880</v>
      </c>
      <c r="I44" s="25">
        <v>0</v>
      </c>
      <c r="J44" s="24">
        <v>19</v>
      </c>
      <c r="K44" s="25">
        <v>24044</v>
      </c>
      <c r="L44" s="25">
        <v>624</v>
      </c>
      <c r="M44" s="27">
        <f t="shared" si="0"/>
        <v>4109128</v>
      </c>
      <c r="O44" s="12"/>
      <c r="P44" s="12"/>
      <c r="Q44" s="12"/>
      <c r="R44" s="21"/>
    </row>
    <row r="45" spans="1:17" ht="13.5" thickBot="1">
      <c r="A45" s="13" t="s">
        <v>47</v>
      </c>
      <c r="B45" s="14">
        <f aca="true" t="shared" si="1" ref="B45:L45">SUM(B9:B44)</f>
        <v>194049992.00340688</v>
      </c>
      <c r="C45" s="14">
        <f t="shared" si="1"/>
        <v>59889248</v>
      </c>
      <c r="D45" s="14">
        <f>SUM(D9:D44)</f>
        <v>3369238</v>
      </c>
      <c r="E45" s="14">
        <f>SUM(E9:E44)</f>
        <v>402</v>
      </c>
      <c r="F45" s="14">
        <f>SUM(F9:F44)</f>
        <v>1921063</v>
      </c>
      <c r="G45" s="14">
        <f>SUM(G9:G44)</f>
        <v>428362</v>
      </c>
      <c r="H45" s="14">
        <f t="shared" si="1"/>
        <v>7211081</v>
      </c>
      <c r="I45" s="14">
        <f>SUM(I9:I44)</f>
        <v>0</v>
      </c>
      <c r="J45" s="14">
        <f>SUM(J9:J44)</f>
        <v>3896</v>
      </c>
      <c r="K45" s="14">
        <f t="shared" si="1"/>
        <v>4885348</v>
      </c>
      <c r="L45" s="14">
        <f t="shared" si="1"/>
        <v>10645736</v>
      </c>
      <c r="M45" s="14">
        <f>SUM(M9:M44)</f>
        <v>282404366.0034069</v>
      </c>
      <c r="O45" s="12"/>
      <c r="P45" s="12"/>
      <c r="Q45" s="12"/>
    </row>
    <row r="46" spans="1:13" s="19" customFormat="1" ht="12.75" thickTop="1">
      <c r="A46" s="15"/>
      <c r="B46" s="16"/>
      <c r="C46" s="17"/>
      <c r="D46" s="17"/>
      <c r="E46" s="15"/>
      <c r="F46" s="17"/>
      <c r="G46" s="17"/>
      <c r="H46" s="17"/>
      <c r="I46" s="17"/>
      <c r="J46" s="17"/>
      <c r="K46" s="16"/>
      <c r="L46" s="17"/>
      <c r="M46" s="18"/>
    </row>
    <row r="47" spans="1:12" s="15" customFormat="1" ht="12">
      <c r="A47" s="15" t="s">
        <v>53</v>
      </c>
      <c r="B47" s="20"/>
      <c r="C47" s="17"/>
      <c r="D47" s="17"/>
      <c r="E47" s="20"/>
      <c r="F47" s="17"/>
      <c r="G47" s="17"/>
      <c r="H47" s="17"/>
      <c r="I47" s="17"/>
      <c r="J47" s="17"/>
      <c r="K47" s="16"/>
      <c r="L47" s="17"/>
    </row>
    <row r="48" spans="2:12" s="15" customFormat="1" ht="12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2:13" s="15" customFormat="1" ht="12">
      <c r="B49" s="20"/>
      <c r="C49" s="17"/>
      <c r="D49" s="17"/>
      <c r="E49" s="20"/>
      <c r="F49" s="17"/>
      <c r="G49" s="17"/>
      <c r="H49" s="17"/>
      <c r="I49" s="17"/>
      <c r="J49" s="17"/>
      <c r="K49" s="20"/>
      <c r="L49" s="17"/>
      <c r="M49" s="17"/>
    </row>
    <row r="50" spans="2:13" s="15" customFormat="1" ht="12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1" ht="12.75">
      <c r="A51" s="15"/>
      <c r="B51" s="21"/>
      <c r="E51" s="21"/>
      <c r="K51" s="21"/>
    </row>
    <row r="52" spans="1:11" ht="15.75">
      <c r="A52" s="22"/>
      <c r="B52" s="21"/>
      <c r="E52" s="21"/>
      <c r="K52" s="21"/>
    </row>
    <row r="53" spans="1:11" ht="15.75">
      <c r="A53" s="22"/>
      <c r="B53" s="21"/>
      <c r="E53" s="21"/>
      <c r="K53" s="21"/>
    </row>
    <row r="54" ht="12.75">
      <c r="A54" s="15"/>
    </row>
    <row r="55" ht="12.75">
      <c r="A55" s="15"/>
    </row>
    <row r="56" ht="12.75">
      <c r="A56" s="15"/>
    </row>
  </sheetData>
  <sheetProtection/>
  <printOptions horizontalCentered="1"/>
  <pageMargins left="0.15748031496062992" right="0.15748031496062992" top="0.3937007874015748" bottom="0.31496062992125984" header="0.15748031496062992" footer="0.1968503937007874"/>
  <pageSetup fitToHeight="1" fitToWidth="1"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CONTA-07</dc:creator>
  <cp:keywords/>
  <dc:description/>
  <cp:lastModifiedBy>RICARDO</cp:lastModifiedBy>
  <cp:lastPrinted>2019-10-07T20:28:22Z</cp:lastPrinted>
  <dcterms:created xsi:type="dcterms:W3CDTF">2019-03-08T16:09:37Z</dcterms:created>
  <dcterms:modified xsi:type="dcterms:W3CDTF">2020-01-07T22:42:32Z</dcterms:modified>
  <cp:category/>
  <cp:version/>
  <cp:contentType/>
  <cp:contentStatus/>
</cp:coreProperties>
</file>