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noviembre 2020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<sst xmlns="http://schemas.openxmlformats.org/spreadsheetml/2006/main" count="59" uniqueCount="59">
  <si>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GOBIERNO DEL ESTADO DE MORELOS</t>
  </si>
  <si>
    <t>SECRETARIA DE HACIENDA</t>
  </si>
  <si>
    <t xml:space="preserve">PARTICIPACIONES FEDERALES MINISTRADAS A LOS MUNICIPIOS </t>
  </si>
  <si>
    <t>Municipio</t>
  </si>
  <si>
    <t xml:space="preserve">Fondo General de Participaciones </t>
  </si>
  <si>
    <t xml:space="preserve">Fondo de Fomento Municipal        </t>
  </si>
  <si>
    <t xml:space="preserve">Impuesto Especial sobre Produccion y Servicios                                              </t>
  </si>
  <si>
    <t>Impuesto sobre Tenencia o Uso de Vehiculos*</t>
  </si>
  <si>
    <t>Impuesto sobre Automóviles Nuevos</t>
  </si>
  <si>
    <t>Fondo de Compensación del Impuesto Sobre Automóviles Nuevos</t>
  </si>
  <si>
    <t>Fondo de Fiscalización y Recaudación</t>
  </si>
  <si>
    <t>Diferencias del Fondo de Fiscalización y Recaudación</t>
  </si>
  <si>
    <t>Total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</si>
  <si>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</si>
  <si>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</si>
  <si>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</si>
  <si>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</si>
  <si>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</si>
  <si>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</si>
  <si>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</si>
  <si>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</si>
  <si>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</si>
  <si>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</si>
  <si>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</si>
  <si>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</si>
  <si>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</si>
  <si>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</si>
  <si>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</si>
  <si>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</si>
  <si>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</si>
  <si>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</si>
  <si>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</si>
  <si>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</si>
  <si>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</si>
  <si>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</si>
  <si>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</si>
  <si>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</si>
  <si>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</si>
  <si>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</si>
  <si>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</si>
  <si>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</si>
  <si>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</si>
  <si>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</si>
  <si>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</si>
  <si>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</si>
  <si>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</si>
  <si>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TOTAL:</t>
  </si>
  <si>
    <t>COATETELCO</t>
  </si>
  <si>
    <t>HUEYAPAN</t>
  </si>
  <si>
    <t>XOXOCOTLA</t>
  </si>
  <si>
    <t>Art. 4o-A, Fraccion I de la Ley de Coordinación Fiscal (Gasolinas)</t>
  </si>
  <si>
    <t>Fondo ISR</t>
  </si>
  <si>
    <t>FEIEF
FGP</t>
  </si>
  <si>
    <t>FEIEF 
FFM</t>
  </si>
  <si>
    <t>FEIEF
FOFIR</t>
  </si>
  <si>
    <t>ISR Enajenación de Inmuebles septiembre 2020</t>
  </si>
  <si>
    <t>EN EL MES DE NOVIEMBRE DEL EJERCICIO FISCAL 2020</t>
  </si>
  <si>
    <t>Cuenta por Liquidar Certificada de Participaciones de Gasolina y Diésel (1)
octubre 2020</t>
  </si>
  <si>
    <t>(1) Participaciones de Gasolina y Diésel del mes de octubre de 2020.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</si>
</sst>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0.000%"/>
    <numFmt numFmtId="168" formatCode="0.0000%"/>
    <numFmt numFmtId="169" formatCode="0.00000%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164" fontId="3" fillId="0" borderId="0" xfId="47" applyFont="1" applyFill="1" applyAlignment="1">
      <alignment horizontal="centerContinuous"/>
    </xf>
    <xf numFmtId="0" fontId="0" fillId="0" borderId="0" xfId="0" applyFill="1" applyAlignment="1">
      <alignment/>
    </xf>
    <xf numFmtId="164" fontId="0" fillId="0" borderId="0" xfId="47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64" fontId="4" fillId="33" borderId="10" xfId="47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1" xfId="0" applyFont="1" applyFill="1" applyBorder="1" applyAlignment="1">
      <alignment/>
    </xf>
    <xf numFmtId="164" fontId="0" fillId="0" borderId="0" xfId="47" applyFont="1" applyAlignment="1">
      <alignment/>
    </xf>
    <xf numFmtId="0" fontId="4" fillId="34" borderId="12" xfId="0" applyFont="1" applyFill="1" applyBorder="1" applyAlignment="1">
      <alignment horizontal="center" vertical="center"/>
    </xf>
    <xf numFmtId="164" fontId="4" fillId="34" borderId="13" xfId="47" applyFont="1" applyFill="1" applyBorder="1" applyAlignment="1">
      <alignment/>
    </xf>
    <xf numFmtId="0" fontId="5" fillId="0" borderId="0" xfId="0" applyFont="1" applyAlignment="1">
      <alignment/>
    </xf>
    <xf numFmtId="165" fontId="5" fillId="0" borderId="0" xfId="0" applyNumberFormat="1" applyFont="1" applyAlignment="1">
      <alignment/>
    </xf>
    <xf numFmtId="164" fontId="5" fillId="0" borderId="0" xfId="47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3" fontId="5" fillId="0" borderId="0" xfId="0" applyNumberFormat="1" applyFont="1" applyAlignment="1">
      <alignment/>
    </xf>
    <xf numFmtId="43" fontId="0" fillId="0" borderId="0" xfId="0" applyNumberFormat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3" fillId="0" borderId="22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95250</xdr:rowOff>
    </xdr:from>
    <xdr:to>
      <xdr:col>2</xdr:col>
      <xdr:colOff>180975</xdr:colOff>
      <xdr:row>6</xdr:row>
      <xdr:rowOff>85725</xdr:rowOff>
    </xdr:to>
    <xdr:pic>
      <xdr:nvPicPr>
        <xdr:cNvPr id="1" name="Imagen 1" descr="C:\Users\NGRAMIREZ\Downloads\escudo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95250"/>
          <a:ext cx="12001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885825</xdr:colOff>
      <xdr:row>0</xdr:row>
      <xdr:rowOff>19050</xdr:rowOff>
    </xdr:from>
    <xdr:to>
      <xdr:col>15</xdr:col>
      <xdr:colOff>876300</xdr:colOff>
      <xdr:row>6</xdr:row>
      <xdr:rowOff>133350</xdr:rowOff>
    </xdr:to>
    <xdr:pic>
      <xdr:nvPicPr>
        <xdr:cNvPr id="2" name="Imagen 2" descr="C:\Users\NGRAMIREZ\Downloads\logom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63850" y="19050"/>
          <a:ext cx="10191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9"/>
  <sheetViews>
    <sheetView tabSelected="1" zoomScale="89" zoomScaleNormal="89" zoomScalePageLayoutView="0" workbookViewId="0" topLeftCell="H1">
      <selection activeCell="Q34" sqref="Q34"/>
    </sheetView>
  </sheetViews>
  <sheetFormatPr defaultColWidth="11.421875" defaultRowHeight="12.75"/>
  <cols>
    <col min="1" max="1" width="18.8515625" style="0" customWidth="1"/>
    <col min="2" max="2" width="15.421875" style="0" customWidth="1"/>
    <col min="3" max="4" width="15.421875" style="11" customWidth="1"/>
    <col min="5" max="5" width="15.421875" style="0" customWidth="1"/>
    <col min="6" max="10" width="15.421875" style="11" customWidth="1"/>
    <col min="11" max="11" width="16.421875" style="0" customWidth="1"/>
    <col min="12" max="13" width="15.28125" style="11" customWidth="1"/>
    <col min="14" max="15" width="15.421875" style="0" customWidth="1"/>
    <col min="16" max="17" width="15.8515625" style="0" customWidth="1"/>
    <col min="18" max="18" width="17.00390625" style="0" customWidth="1"/>
  </cols>
  <sheetData>
    <row r="1" ht="12.75"/>
    <row r="2" spans="1:17" ht="18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18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4" ht="8.25" customHeight="1">
      <c r="A4" s="1"/>
      <c r="B4" s="2"/>
      <c r="C4" s="3"/>
      <c r="D4" s="3"/>
      <c r="E4" s="2"/>
      <c r="F4" s="3"/>
      <c r="G4" s="3"/>
      <c r="H4" s="3"/>
      <c r="I4" s="3"/>
      <c r="J4" s="3"/>
      <c r="K4" s="2"/>
      <c r="L4" s="3"/>
      <c r="M4" s="3"/>
      <c r="N4" s="2"/>
    </row>
    <row r="5" spans="1:14" ht="8.25" customHeight="1">
      <c r="A5" s="1"/>
      <c r="B5" s="2"/>
      <c r="C5" s="3"/>
      <c r="D5" s="3"/>
      <c r="E5" s="2"/>
      <c r="F5" s="3"/>
      <c r="G5" s="3"/>
      <c r="H5" s="3"/>
      <c r="I5" s="3"/>
      <c r="J5" s="3"/>
      <c r="K5" s="2"/>
      <c r="L5" s="3"/>
      <c r="M5" s="3"/>
      <c r="N5" s="2"/>
    </row>
    <row r="6" spans="1:17" ht="18">
      <c r="A6" s="31" t="s">
        <v>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 ht="18">
      <c r="A7" s="31" t="s">
        <v>56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</row>
    <row r="8" spans="1:14" ht="12.75">
      <c r="A8" s="4"/>
      <c r="B8" s="4"/>
      <c r="C8" s="5"/>
      <c r="D8" s="5"/>
      <c r="E8" s="4"/>
      <c r="F8" s="5"/>
      <c r="G8" s="5"/>
      <c r="H8" s="5"/>
      <c r="I8" s="5"/>
      <c r="J8" s="5"/>
      <c r="K8" s="4"/>
      <c r="L8" s="5"/>
      <c r="M8" s="5"/>
      <c r="N8" s="4"/>
    </row>
    <row r="9" spans="1:17" ht="12.75">
      <c r="A9" s="4"/>
      <c r="B9" s="4"/>
      <c r="C9" s="5"/>
      <c r="D9" s="5"/>
      <c r="E9" s="4"/>
      <c r="F9" s="5"/>
      <c r="G9" s="5"/>
      <c r="H9" s="5"/>
      <c r="I9" s="5"/>
      <c r="J9" s="5"/>
      <c r="K9" s="4"/>
      <c r="L9" s="5"/>
      <c r="M9" s="5"/>
      <c r="N9" s="4"/>
      <c r="Q9" s="4"/>
    </row>
    <row r="10" spans="1:17" s="9" customFormat="1" ht="84">
      <c r="A10" s="6" t="s">
        <v>3</v>
      </c>
      <c r="B10" s="7" t="s">
        <v>4</v>
      </c>
      <c r="C10" s="8" t="s">
        <v>5</v>
      </c>
      <c r="D10" s="8" t="s">
        <v>6</v>
      </c>
      <c r="E10" s="7" t="s">
        <v>7</v>
      </c>
      <c r="F10" s="8" t="s">
        <v>8</v>
      </c>
      <c r="G10" s="8" t="s">
        <v>9</v>
      </c>
      <c r="H10" s="8" t="s">
        <v>10</v>
      </c>
      <c r="I10" s="8" t="s">
        <v>11</v>
      </c>
      <c r="J10" s="8" t="s">
        <v>50</v>
      </c>
      <c r="K10" s="7" t="s">
        <v>57</v>
      </c>
      <c r="L10" s="8" t="s">
        <v>51</v>
      </c>
      <c r="M10" s="7" t="s">
        <v>55</v>
      </c>
      <c r="N10" s="8" t="s">
        <v>52</v>
      </c>
      <c r="O10" s="8" t="s">
        <v>53</v>
      </c>
      <c r="P10" s="8" t="s">
        <v>54</v>
      </c>
      <c r="Q10" s="8" t="s">
        <v>12</v>
      </c>
    </row>
    <row r="11" spans="1:19" ht="16.5" customHeight="1">
      <c r="A11" s="10" t="s">
        <v>13</v>
      </c>
      <c r="B11" s="26">
        <v>2333280</v>
      </c>
      <c r="C11" s="27">
        <v>750808</v>
      </c>
      <c r="D11" s="28">
        <v>46489</v>
      </c>
      <c r="E11" s="28">
        <v>0</v>
      </c>
      <c r="F11" s="28">
        <v>32193</v>
      </c>
      <c r="G11" s="29">
        <v>7652</v>
      </c>
      <c r="H11" s="28">
        <v>81918</v>
      </c>
      <c r="I11" s="28">
        <v>0</v>
      </c>
      <c r="J11" s="27">
        <v>271</v>
      </c>
      <c r="K11" s="28">
        <v>39393</v>
      </c>
      <c r="L11" s="28">
        <v>143390</v>
      </c>
      <c r="M11" s="29">
        <v>26955</v>
      </c>
      <c r="N11" s="29">
        <v>157844</v>
      </c>
      <c r="O11" s="29">
        <v>92923</v>
      </c>
      <c r="P11" s="29">
        <v>59033</v>
      </c>
      <c r="Q11" s="30">
        <f>SUM(B11:P11)</f>
        <v>3772149</v>
      </c>
      <c r="R11" s="11"/>
      <c r="S11" s="20"/>
    </row>
    <row r="12" spans="1:19" ht="16.5" customHeight="1">
      <c r="A12" s="10" t="s">
        <v>14</v>
      </c>
      <c r="B12" s="21">
        <v>2875877</v>
      </c>
      <c r="C12" s="22">
        <v>925406</v>
      </c>
      <c r="D12" s="23">
        <v>57300</v>
      </c>
      <c r="E12" s="23">
        <v>0</v>
      </c>
      <c r="F12" s="23">
        <v>39680</v>
      </c>
      <c r="G12" s="24">
        <v>9431</v>
      </c>
      <c r="H12" s="23">
        <v>101210</v>
      </c>
      <c r="I12" s="23">
        <v>0</v>
      </c>
      <c r="J12" s="22">
        <v>337</v>
      </c>
      <c r="K12" s="23">
        <v>48940</v>
      </c>
      <c r="L12" s="23">
        <v>543833</v>
      </c>
      <c r="M12" s="24">
        <v>33303</v>
      </c>
      <c r="N12" s="24">
        <v>194551</v>
      </c>
      <c r="O12" s="24">
        <v>114532</v>
      </c>
      <c r="P12" s="24">
        <v>72936</v>
      </c>
      <c r="Q12" s="25">
        <f aca="true" t="shared" si="0" ref="Q12:Q46">SUM(B12:P12)</f>
        <v>5017336</v>
      </c>
      <c r="R12" s="11"/>
      <c r="S12" s="20"/>
    </row>
    <row r="13" spans="1:19" ht="16.5" customHeight="1">
      <c r="A13" s="10" t="s">
        <v>15</v>
      </c>
      <c r="B13" s="21">
        <v>3190833</v>
      </c>
      <c r="C13" s="22">
        <v>1026753</v>
      </c>
      <c r="D13" s="23">
        <v>63575</v>
      </c>
      <c r="E13" s="23">
        <v>0</v>
      </c>
      <c r="F13" s="23">
        <v>44026</v>
      </c>
      <c r="G13" s="24">
        <v>10464</v>
      </c>
      <c r="H13" s="23">
        <v>112144</v>
      </c>
      <c r="I13" s="23">
        <v>0</v>
      </c>
      <c r="J13" s="22">
        <v>544</v>
      </c>
      <c r="K13" s="23">
        <v>79108</v>
      </c>
      <c r="L13" s="23">
        <v>165929</v>
      </c>
      <c r="M13" s="24">
        <v>36900</v>
      </c>
      <c r="N13" s="24">
        <v>215857</v>
      </c>
      <c r="O13" s="24">
        <v>127075</v>
      </c>
      <c r="P13" s="24">
        <v>80815</v>
      </c>
      <c r="Q13" s="25">
        <f t="shared" si="0"/>
        <v>5154023</v>
      </c>
      <c r="R13" s="11"/>
      <c r="S13" s="20"/>
    </row>
    <row r="14" spans="1:19" ht="16.5" customHeight="1">
      <c r="A14" s="10" t="s">
        <v>16</v>
      </c>
      <c r="B14" s="21">
        <v>5068161</v>
      </c>
      <c r="C14" s="22">
        <v>1630843</v>
      </c>
      <c r="D14" s="23">
        <v>100980</v>
      </c>
      <c r="E14" s="23">
        <v>0</v>
      </c>
      <c r="F14" s="23">
        <v>69928</v>
      </c>
      <c r="G14" s="24">
        <v>16620</v>
      </c>
      <c r="H14" s="23">
        <v>178760</v>
      </c>
      <c r="I14" s="23">
        <v>0</v>
      </c>
      <c r="J14" s="22">
        <v>1303</v>
      </c>
      <c r="K14" s="23">
        <v>189565</v>
      </c>
      <c r="L14" s="23">
        <v>867226</v>
      </c>
      <c r="M14" s="24">
        <v>58820</v>
      </c>
      <c r="N14" s="24">
        <v>342857</v>
      </c>
      <c r="O14" s="24">
        <v>201839</v>
      </c>
      <c r="P14" s="24">
        <v>128820</v>
      </c>
      <c r="Q14" s="25">
        <f t="shared" si="0"/>
        <v>8855722</v>
      </c>
      <c r="R14" s="11"/>
      <c r="S14" s="20"/>
    </row>
    <row r="15" spans="1:19" ht="16.5" customHeight="1">
      <c r="A15" s="10" t="s">
        <v>47</v>
      </c>
      <c r="B15" s="21">
        <v>1053134</v>
      </c>
      <c r="C15" s="22">
        <v>338880</v>
      </c>
      <c r="D15" s="23">
        <v>20983</v>
      </c>
      <c r="E15" s="23">
        <v>0</v>
      </c>
      <c r="F15" s="23">
        <v>14531</v>
      </c>
      <c r="G15" s="24">
        <v>3454</v>
      </c>
      <c r="H15" s="23">
        <v>37138</v>
      </c>
      <c r="I15" s="23">
        <v>0</v>
      </c>
      <c r="J15" s="22">
        <v>161</v>
      </c>
      <c r="K15" s="23">
        <v>23465</v>
      </c>
      <c r="L15" s="23">
        <v>0</v>
      </c>
      <c r="M15" s="24">
        <v>12223</v>
      </c>
      <c r="N15" s="24">
        <v>71244</v>
      </c>
      <c r="O15" s="24">
        <v>41941</v>
      </c>
      <c r="P15" s="24">
        <v>26763</v>
      </c>
      <c r="Q15" s="25">
        <f t="shared" si="0"/>
        <v>1643917</v>
      </c>
      <c r="R15" s="11"/>
      <c r="S15" s="20"/>
    </row>
    <row r="16" spans="1:19" ht="16.5" customHeight="1">
      <c r="A16" s="10" t="s">
        <v>17</v>
      </c>
      <c r="B16" s="21">
        <v>2244914</v>
      </c>
      <c r="C16" s="22">
        <v>722373</v>
      </c>
      <c r="D16" s="23">
        <v>44728</v>
      </c>
      <c r="E16" s="23">
        <v>0</v>
      </c>
      <c r="F16" s="23">
        <v>30974</v>
      </c>
      <c r="G16" s="24">
        <v>7362</v>
      </c>
      <c r="H16" s="23">
        <v>79412</v>
      </c>
      <c r="I16" s="23">
        <v>0</v>
      </c>
      <c r="J16" s="22">
        <v>149</v>
      </c>
      <c r="K16" s="23">
        <v>21652</v>
      </c>
      <c r="L16" s="23">
        <v>224153</v>
      </c>
      <c r="M16" s="24">
        <v>26130</v>
      </c>
      <c r="N16" s="24">
        <v>151866</v>
      </c>
      <c r="O16" s="24">
        <v>89404</v>
      </c>
      <c r="P16" s="24">
        <v>57227</v>
      </c>
      <c r="Q16" s="25">
        <f t="shared" si="0"/>
        <v>3700344</v>
      </c>
      <c r="R16" s="11"/>
      <c r="S16" s="20"/>
    </row>
    <row r="17" spans="1:19" ht="16.5" customHeight="1">
      <c r="A17" s="10" t="s">
        <v>18</v>
      </c>
      <c r="B17" s="21">
        <v>9828421</v>
      </c>
      <c r="C17" s="22">
        <v>3162609</v>
      </c>
      <c r="D17" s="23">
        <v>195825</v>
      </c>
      <c r="E17" s="23">
        <v>0</v>
      </c>
      <c r="F17" s="23">
        <v>135608</v>
      </c>
      <c r="G17" s="24">
        <v>32231</v>
      </c>
      <c r="H17" s="23">
        <v>341721</v>
      </c>
      <c r="I17" s="23">
        <v>0</v>
      </c>
      <c r="J17" s="22">
        <v>2969</v>
      </c>
      <c r="K17" s="23">
        <v>431762</v>
      </c>
      <c r="L17" s="23">
        <v>0</v>
      </c>
      <c r="M17" s="24">
        <v>112441</v>
      </c>
      <c r="N17" s="24">
        <v>664884</v>
      </c>
      <c r="O17" s="24">
        <v>391417</v>
      </c>
      <c r="P17" s="24">
        <v>246255</v>
      </c>
      <c r="Q17" s="25">
        <f t="shared" si="0"/>
        <v>15546143</v>
      </c>
      <c r="R17" s="11"/>
      <c r="S17" s="20"/>
    </row>
    <row r="18" spans="1:19" ht="16.5" customHeight="1">
      <c r="A18" s="10" t="s">
        <v>19</v>
      </c>
      <c r="B18" s="21">
        <v>19711931</v>
      </c>
      <c r="C18" s="22">
        <v>6342946</v>
      </c>
      <c r="D18" s="23">
        <v>392747</v>
      </c>
      <c r="E18" s="23">
        <v>0</v>
      </c>
      <c r="F18" s="23">
        <v>271976</v>
      </c>
      <c r="G18" s="24">
        <v>64643</v>
      </c>
      <c r="H18" s="23">
        <v>716900</v>
      </c>
      <c r="I18" s="23">
        <v>0</v>
      </c>
      <c r="J18" s="22">
        <v>5583</v>
      </c>
      <c r="K18" s="23">
        <v>811985</v>
      </c>
      <c r="L18" s="23">
        <v>58170</v>
      </c>
      <c r="M18" s="24">
        <v>235892</v>
      </c>
      <c r="N18" s="24">
        <v>1333494</v>
      </c>
      <c r="O18" s="24">
        <v>785027</v>
      </c>
      <c r="P18" s="24">
        <v>516622</v>
      </c>
      <c r="Q18" s="25">
        <f t="shared" si="0"/>
        <v>31247916</v>
      </c>
      <c r="R18" s="11"/>
      <c r="S18" s="20"/>
    </row>
    <row r="19" spans="1:19" ht="16.5" customHeight="1">
      <c r="A19" s="10" t="s">
        <v>20</v>
      </c>
      <c r="B19" s="21">
        <v>5826025</v>
      </c>
      <c r="C19" s="22">
        <v>1874710</v>
      </c>
      <c r="D19" s="23">
        <v>116080</v>
      </c>
      <c r="E19" s="23">
        <v>0</v>
      </c>
      <c r="F19" s="23">
        <v>80385</v>
      </c>
      <c r="G19" s="24">
        <v>19106</v>
      </c>
      <c r="H19" s="23">
        <v>201989</v>
      </c>
      <c r="I19" s="23">
        <v>0</v>
      </c>
      <c r="J19" s="22">
        <v>1516</v>
      </c>
      <c r="K19" s="23">
        <v>220536</v>
      </c>
      <c r="L19" s="23">
        <v>3439693</v>
      </c>
      <c r="M19" s="24">
        <v>66463</v>
      </c>
      <c r="N19" s="24">
        <v>394125</v>
      </c>
      <c r="O19" s="24">
        <v>232021</v>
      </c>
      <c r="P19" s="24">
        <v>145560</v>
      </c>
      <c r="Q19" s="25">
        <f t="shared" si="0"/>
        <v>12618209</v>
      </c>
      <c r="R19" s="11"/>
      <c r="S19" s="20"/>
    </row>
    <row r="20" spans="1:19" ht="16.5" customHeight="1">
      <c r="A20" s="10" t="s">
        <v>48</v>
      </c>
      <c r="B20" s="21">
        <v>837173</v>
      </c>
      <c r="C20" s="22">
        <v>269387</v>
      </c>
      <c r="D20" s="23">
        <v>16680</v>
      </c>
      <c r="E20" s="23">
        <v>0</v>
      </c>
      <c r="F20" s="23">
        <v>11551</v>
      </c>
      <c r="G20" s="24">
        <v>2745</v>
      </c>
      <c r="H20" s="23">
        <v>29507</v>
      </c>
      <c r="I20" s="23">
        <v>0</v>
      </c>
      <c r="J20" s="22">
        <v>112</v>
      </c>
      <c r="K20" s="23">
        <v>16219</v>
      </c>
      <c r="L20" s="23">
        <v>0</v>
      </c>
      <c r="M20" s="24">
        <v>9708</v>
      </c>
      <c r="N20" s="24">
        <v>56634</v>
      </c>
      <c r="O20" s="24">
        <v>33340</v>
      </c>
      <c r="P20" s="24">
        <v>21264</v>
      </c>
      <c r="Q20" s="25">
        <f t="shared" si="0"/>
        <v>1304320</v>
      </c>
      <c r="R20" s="11"/>
      <c r="S20" s="20"/>
    </row>
    <row r="21" spans="1:19" ht="16.5" customHeight="1">
      <c r="A21" s="10" t="s">
        <v>21</v>
      </c>
      <c r="B21" s="21">
        <v>2277125</v>
      </c>
      <c r="C21" s="22">
        <v>732738</v>
      </c>
      <c r="D21" s="23">
        <v>45370</v>
      </c>
      <c r="E21" s="23">
        <v>0</v>
      </c>
      <c r="F21" s="23">
        <v>31419</v>
      </c>
      <c r="G21" s="24">
        <v>7468</v>
      </c>
      <c r="H21" s="23">
        <v>80399</v>
      </c>
      <c r="I21" s="23">
        <v>0</v>
      </c>
      <c r="J21" s="22">
        <v>293</v>
      </c>
      <c r="K21" s="23">
        <v>42627</v>
      </c>
      <c r="L21" s="23">
        <v>0</v>
      </c>
      <c r="M21" s="24">
        <v>26455</v>
      </c>
      <c r="N21" s="24">
        <v>154045</v>
      </c>
      <c r="O21" s="24">
        <v>90687</v>
      </c>
      <c r="P21" s="24">
        <v>57938</v>
      </c>
      <c r="Q21" s="25">
        <f t="shared" si="0"/>
        <v>3546564</v>
      </c>
      <c r="R21" s="11"/>
      <c r="S21" s="20"/>
    </row>
    <row r="22" spans="1:19" s="11" customFormat="1" ht="16.5" customHeight="1">
      <c r="A22" s="10" t="s">
        <v>22</v>
      </c>
      <c r="B22" s="21">
        <v>2305591</v>
      </c>
      <c r="C22" s="22">
        <v>741898</v>
      </c>
      <c r="D22" s="23">
        <v>45937</v>
      </c>
      <c r="E22" s="23">
        <v>0</v>
      </c>
      <c r="F22" s="23">
        <v>31811</v>
      </c>
      <c r="G22" s="24">
        <v>7561</v>
      </c>
      <c r="H22" s="23">
        <v>81544</v>
      </c>
      <c r="I22" s="23">
        <v>0</v>
      </c>
      <c r="J22" s="22">
        <v>263</v>
      </c>
      <c r="K22" s="23">
        <v>38210</v>
      </c>
      <c r="L22" s="23">
        <v>344480</v>
      </c>
      <c r="M22" s="24">
        <v>26832</v>
      </c>
      <c r="N22" s="24">
        <v>155971</v>
      </c>
      <c r="O22" s="24">
        <v>91820</v>
      </c>
      <c r="P22" s="24">
        <v>58763</v>
      </c>
      <c r="Q22" s="25">
        <f t="shared" si="0"/>
        <v>3930681</v>
      </c>
      <c r="S22" s="20"/>
    </row>
    <row r="23" spans="1:19" s="11" customFormat="1" ht="16.5" customHeight="1">
      <c r="A23" s="10" t="s">
        <v>23</v>
      </c>
      <c r="B23" s="21">
        <v>11022949</v>
      </c>
      <c r="C23" s="22">
        <v>3546987</v>
      </c>
      <c r="D23" s="23">
        <v>219625</v>
      </c>
      <c r="E23" s="23">
        <v>0</v>
      </c>
      <c r="F23" s="23">
        <v>152089</v>
      </c>
      <c r="G23" s="24">
        <v>36148</v>
      </c>
      <c r="H23" s="23">
        <v>381875</v>
      </c>
      <c r="I23" s="23">
        <v>0</v>
      </c>
      <c r="J23" s="22">
        <v>3264</v>
      </c>
      <c r="K23" s="23">
        <v>474655</v>
      </c>
      <c r="L23" s="23">
        <v>129225</v>
      </c>
      <c r="M23" s="24">
        <v>125654</v>
      </c>
      <c r="N23" s="24">
        <v>745693</v>
      </c>
      <c r="O23" s="24">
        <v>438989</v>
      </c>
      <c r="P23" s="24">
        <v>275192</v>
      </c>
      <c r="Q23" s="25">
        <f t="shared" si="0"/>
        <v>17552345</v>
      </c>
      <c r="S23" s="20"/>
    </row>
    <row r="24" spans="1:19" s="11" customFormat="1" ht="16.5" customHeight="1">
      <c r="A24" s="10" t="s">
        <v>24</v>
      </c>
      <c r="B24" s="21">
        <v>3678512</v>
      </c>
      <c r="C24" s="22">
        <v>1183679</v>
      </c>
      <c r="D24" s="23">
        <v>73292</v>
      </c>
      <c r="E24" s="23">
        <v>0</v>
      </c>
      <c r="F24" s="23">
        <v>50754</v>
      </c>
      <c r="G24" s="24">
        <v>12063</v>
      </c>
      <c r="H24" s="23">
        <v>131377</v>
      </c>
      <c r="I24" s="23">
        <v>0</v>
      </c>
      <c r="J24" s="22">
        <v>871</v>
      </c>
      <c r="K24" s="23">
        <v>126614</v>
      </c>
      <c r="L24" s="23">
        <v>1991248</v>
      </c>
      <c r="M24" s="24">
        <v>43229</v>
      </c>
      <c r="N24" s="24">
        <v>248848</v>
      </c>
      <c r="O24" s="24">
        <v>146497</v>
      </c>
      <c r="P24" s="24">
        <v>94675</v>
      </c>
      <c r="Q24" s="25">
        <f t="shared" si="0"/>
        <v>7781659</v>
      </c>
      <c r="S24" s="20"/>
    </row>
    <row r="25" spans="1:19" s="11" customFormat="1" ht="16.5" customHeight="1">
      <c r="A25" s="10" t="s">
        <v>25</v>
      </c>
      <c r="B25" s="21">
        <v>2191834</v>
      </c>
      <c r="C25" s="22">
        <v>705293</v>
      </c>
      <c r="D25" s="23">
        <v>43671</v>
      </c>
      <c r="E25" s="23">
        <v>0</v>
      </c>
      <c r="F25" s="23">
        <v>30242</v>
      </c>
      <c r="G25" s="24">
        <v>7188</v>
      </c>
      <c r="H25" s="23">
        <v>77304</v>
      </c>
      <c r="I25" s="23">
        <v>0</v>
      </c>
      <c r="J25" s="22">
        <v>239</v>
      </c>
      <c r="K25" s="23">
        <v>34778</v>
      </c>
      <c r="L25" s="23">
        <v>43419</v>
      </c>
      <c r="M25" s="24">
        <v>25436</v>
      </c>
      <c r="N25" s="24">
        <v>148276</v>
      </c>
      <c r="O25" s="24">
        <v>87290</v>
      </c>
      <c r="P25" s="24">
        <v>55708</v>
      </c>
      <c r="Q25" s="25">
        <f t="shared" si="0"/>
        <v>3450678</v>
      </c>
      <c r="S25" s="20"/>
    </row>
    <row r="26" spans="1:19" s="11" customFormat="1" ht="16.5" customHeight="1">
      <c r="A26" s="10" t="s">
        <v>26</v>
      </c>
      <c r="B26" s="21">
        <v>2143884</v>
      </c>
      <c r="C26" s="22">
        <v>689863</v>
      </c>
      <c r="D26" s="23">
        <v>42715</v>
      </c>
      <c r="E26" s="23">
        <v>0</v>
      </c>
      <c r="F26" s="23">
        <v>29580</v>
      </c>
      <c r="G26" s="24">
        <v>7031</v>
      </c>
      <c r="H26" s="23">
        <v>75555</v>
      </c>
      <c r="I26" s="23">
        <v>0</v>
      </c>
      <c r="J26" s="22">
        <v>152</v>
      </c>
      <c r="K26" s="23">
        <v>22093</v>
      </c>
      <c r="L26" s="23">
        <v>117322</v>
      </c>
      <c r="M26" s="24">
        <v>24861</v>
      </c>
      <c r="N26" s="24">
        <v>145032</v>
      </c>
      <c r="O26" s="24">
        <v>85380</v>
      </c>
      <c r="P26" s="24">
        <v>54447</v>
      </c>
      <c r="Q26" s="25">
        <f t="shared" si="0"/>
        <v>3437915</v>
      </c>
      <c r="S26" s="20"/>
    </row>
    <row r="27" spans="1:19" s="11" customFormat="1" ht="16.5" customHeight="1">
      <c r="A27" s="10" t="s">
        <v>27</v>
      </c>
      <c r="B27" s="21">
        <v>1605400</v>
      </c>
      <c r="C27" s="22">
        <v>516589</v>
      </c>
      <c r="D27" s="23">
        <v>31986</v>
      </c>
      <c r="E27" s="23">
        <v>0</v>
      </c>
      <c r="F27" s="23">
        <v>22150</v>
      </c>
      <c r="G27" s="24">
        <v>5265</v>
      </c>
      <c r="H27" s="23">
        <v>56636</v>
      </c>
      <c r="I27" s="23">
        <v>0</v>
      </c>
      <c r="J27" s="22">
        <v>246</v>
      </c>
      <c r="K27" s="23">
        <v>35747</v>
      </c>
      <c r="L27" s="23">
        <v>310502</v>
      </c>
      <c r="M27" s="24">
        <v>18633</v>
      </c>
      <c r="N27" s="24">
        <v>108604</v>
      </c>
      <c r="O27" s="24">
        <v>63935</v>
      </c>
      <c r="P27" s="24">
        <v>40814</v>
      </c>
      <c r="Q27" s="25">
        <f t="shared" si="0"/>
        <v>2816507</v>
      </c>
      <c r="S27" s="20"/>
    </row>
    <row r="28" spans="1:19" s="11" customFormat="1" ht="16.5" customHeight="1">
      <c r="A28" s="10" t="s">
        <v>28</v>
      </c>
      <c r="B28" s="21">
        <v>2505870</v>
      </c>
      <c r="C28" s="22">
        <v>806344</v>
      </c>
      <c r="D28" s="23">
        <v>49928</v>
      </c>
      <c r="E28" s="23">
        <v>0</v>
      </c>
      <c r="F28" s="23">
        <v>34575</v>
      </c>
      <c r="G28" s="24">
        <v>8218</v>
      </c>
      <c r="H28" s="23">
        <v>88424</v>
      </c>
      <c r="I28" s="23">
        <v>0</v>
      </c>
      <c r="J28" s="22">
        <v>283</v>
      </c>
      <c r="K28" s="23">
        <v>41184</v>
      </c>
      <c r="L28" s="23">
        <v>442148</v>
      </c>
      <c r="M28" s="24">
        <v>29096</v>
      </c>
      <c r="N28" s="24">
        <v>169520</v>
      </c>
      <c r="O28" s="24">
        <v>99796</v>
      </c>
      <c r="P28" s="24">
        <v>63722</v>
      </c>
      <c r="Q28" s="25">
        <f t="shared" si="0"/>
        <v>4339108</v>
      </c>
      <c r="S28" s="20"/>
    </row>
    <row r="29" spans="1:19" s="11" customFormat="1" ht="16.5" customHeight="1">
      <c r="A29" s="10" t="s">
        <v>29</v>
      </c>
      <c r="B29" s="21">
        <v>2553650</v>
      </c>
      <c r="C29" s="22">
        <v>821719</v>
      </c>
      <c r="D29" s="23">
        <v>50880</v>
      </c>
      <c r="E29" s="23">
        <v>0</v>
      </c>
      <c r="F29" s="23">
        <v>35234</v>
      </c>
      <c r="G29" s="24">
        <v>8374</v>
      </c>
      <c r="H29" s="23">
        <v>89210</v>
      </c>
      <c r="I29" s="23">
        <v>0</v>
      </c>
      <c r="J29" s="22">
        <v>632</v>
      </c>
      <c r="K29" s="23">
        <v>91884</v>
      </c>
      <c r="L29" s="23">
        <v>646209</v>
      </c>
      <c r="M29" s="24">
        <v>29356</v>
      </c>
      <c r="N29" s="24">
        <v>172752</v>
      </c>
      <c r="O29" s="24">
        <v>101699</v>
      </c>
      <c r="P29" s="24">
        <v>64287</v>
      </c>
      <c r="Q29" s="25">
        <f t="shared" si="0"/>
        <v>4665886</v>
      </c>
      <c r="S29" s="20"/>
    </row>
    <row r="30" spans="1:19" s="11" customFormat="1" ht="16.5" customHeight="1">
      <c r="A30" s="10" t="s">
        <v>30</v>
      </c>
      <c r="B30" s="21">
        <v>6577113</v>
      </c>
      <c r="C30" s="22">
        <v>2116397</v>
      </c>
      <c r="D30" s="23">
        <v>131045</v>
      </c>
      <c r="E30" s="23">
        <v>0</v>
      </c>
      <c r="F30" s="23">
        <v>90748</v>
      </c>
      <c r="G30" s="24">
        <v>21569</v>
      </c>
      <c r="H30" s="23">
        <v>233466</v>
      </c>
      <c r="I30" s="23">
        <v>0</v>
      </c>
      <c r="J30" s="22">
        <v>1770</v>
      </c>
      <c r="K30" s="23">
        <v>257442</v>
      </c>
      <c r="L30" s="23">
        <v>902722</v>
      </c>
      <c r="M30" s="24">
        <v>76821</v>
      </c>
      <c r="N30" s="24">
        <v>444936</v>
      </c>
      <c r="O30" s="24">
        <v>261933</v>
      </c>
      <c r="P30" s="24">
        <v>168244</v>
      </c>
      <c r="Q30" s="25">
        <f t="shared" si="0"/>
        <v>11284206</v>
      </c>
      <c r="S30" s="20"/>
    </row>
    <row r="31" spans="1:19" s="11" customFormat="1" ht="16.5" customHeight="1">
      <c r="A31" s="10" t="s">
        <v>31</v>
      </c>
      <c r="B31" s="21">
        <v>2301146</v>
      </c>
      <c r="C31" s="22">
        <v>740467</v>
      </c>
      <c r="D31" s="23">
        <v>45849</v>
      </c>
      <c r="E31" s="23">
        <v>0</v>
      </c>
      <c r="F31" s="23">
        <v>31750</v>
      </c>
      <c r="G31" s="24">
        <v>7546</v>
      </c>
      <c r="H31" s="23">
        <v>81077</v>
      </c>
      <c r="I31" s="23">
        <v>0</v>
      </c>
      <c r="J31" s="22">
        <v>242</v>
      </c>
      <c r="K31" s="23">
        <v>35120</v>
      </c>
      <c r="L31" s="23">
        <v>151123</v>
      </c>
      <c r="M31" s="24">
        <v>26678</v>
      </c>
      <c r="N31" s="24">
        <v>155670</v>
      </c>
      <c r="O31" s="24">
        <v>91643</v>
      </c>
      <c r="P31" s="24">
        <v>58427</v>
      </c>
      <c r="Q31" s="25">
        <f t="shared" si="0"/>
        <v>3726738</v>
      </c>
      <c r="S31" s="20"/>
    </row>
    <row r="32" spans="1:19" s="11" customFormat="1" ht="16.5" customHeight="1">
      <c r="A32" s="10" t="s">
        <v>32</v>
      </c>
      <c r="B32" s="21">
        <v>2700745</v>
      </c>
      <c r="C32" s="22">
        <v>869051</v>
      </c>
      <c r="D32" s="23">
        <v>53811</v>
      </c>
      <c r="E32" s="23">
        <v>0</v>
      </c>
      <c r="F32" s="23">
        <v>37264</v>
      </c>
      <c r="G32" s="24">
        <v>8857</v>
      </c>
      <c r="H32" s="23">
        <v>95298</v>
      </c>
      <c r="I32" s="23">
        <v>0</v>
      </c>
      <c r="J32" s="22">
        <v>414</v>
      </c>
      <c r="K32" s="23">
        <v>60263</v>
      </c>
      <c r="L32" s="23">
        <v>0</v>
      </c>
      <c r="M32" s="24">
        <v>31357</v>
      </c>
      <c r="N32" s="24">
        <v>182703</v>
      </c>
      <c r="O32" s="24">
        <v>107557</v>
      </c>
      <c r="P32" s="24">
        <v>68675</v>
      </c>
      <c r="Q32" s="25">
        <f t="shared" si="0"/>
        <v>4215995</v>
      </c>
      <c r="S32" s="20"/>
    </row>
    <row r="33" spans="1:19" s="11" customFormat="1" ht="16.5" customHeight="1">
      <c r="A33" s="10" t="s">
        <v>33</v>
      </c>
      <c r="B33" s="21">
        <v>3413001</v>
      </c>
      <c r="C33" s="22">
        <v>1098243</v>
      </c>
      <c r="D33" s="23">
        <v>68002</v>
      </c>
      <c r="E33" s="23">
        <v>0</v>
      </c>
      <c r="F33" s="23">
        <v>47091</v>
      </c>
      <c r="G33" s="24">
        <v>11192</v>
      </c>
      <c r="H33" s="23">
        <v>120902</v>
      </c>
      <c r="I33" s="23">
        <v>0</v>
      </c>
      <c r="J33" s="22">
        <v>716</v>
      </c>
      <c r="K33" s="23">
        <v>104060</v>
      </c>
      <c r="L33" s="23">
        <v>719732</v>
      </c>
      <c r="M33" s="24">
        <v>39782</v>
      </c>
      <c r="N33" s="24">
        <v>230886</v>
      </c>
      <c r="O33" s="24">
        <v>135923</v>
      </c>
      <c r="P33" s="24">
        <v>87126</v>
      </c>
      <c r="Q33" s="25">
        <f t="shared" si="0"/>
        <v>6076656</v>
      </c>
      <c r="S33" s="20"/>
    </row>
    <row r="34" spans="1:19" s="11" customFormat="1" ht="16.5" customHeight="1">
      <c r="A34" s="10" t="s">
        <v>34</v>
      </c>
      <c r="B34" s="21">
        <v>2114050</v>
      </c>
      <c r="C34" s="22">
        <v>680263</v>
      </c>
      <c r="D34" s="23">
        <v>42121</v>
      </c>
      <c r="E34" s="23">
        <v>0</v>
      </c>
      <c r="F34" s="23">
        <v>29169</v>
      </c>
      <c r="G34" s="24">
        <v>6933</v>
      </c>
      <c r="H34" s="23">
        <v>74800</v>
      </c>
      <c r="I34" s="23">
        <v>0</v>
      </c>
      <c r="J34" s="22">
        <v>118</v>
      </c>
      <c r="K34" s="23">
        <v>17227</v>
      </c>
      <c r="L34" s="23">
        <v>91859</v>
      </c>
      <c r="M34" s="24">
        <v>24612</v>
      </c>
      <c r="N34" s="24">
        <v>143014</v>
      </c>
      <c r="O34" s="24">
        <v>84192</v>
      </c>
      <c r="P34" s="24">
        <v>53903</v>
      </c>
      <c r="Q34" s="25">
        <f t="shared" si="0"/>
        <v>3362261</v>
      </c>
      <c r="S34" s="20"/>
    </row>
    <row r="35" spans="1:19" s="11" customFormat="1" ht="16.5" customHeight="1">
      <c r="A35" s="10" t="s">
        <v>35</v>
      </c>
      <c r="B35" s="21">
        <v>1534233</v>
      </c>
      <c r="C35" s="22">
        <v>493689</v>
      </c>
      <c r="D35" s="23">
        <v>30569</v>
      </c>
      <c r="E35" s="23">
        <v>0</v>
      </c>
      <c r="F35" s="23">
        <v>21169</v>
      </c>
      <c r="G35" s="24">
        <v>5031</v>
      </c>
      <c r="H35" s="23">
        <v>54062</v>
      </c>
      <c r="I35" s="23">
        <v>0</v>
      </c>
      <c r="J35" s="22">
        <v>204</v>
      </c>
      <c r="K35" s="23">
        <v>29660</v>
      </c>
      <c r="L35" s="23">
        <v>387978</v>
      </c>
      <c r="M35" s="24">
        <v>17790</v>
      </c>
      <c r="N35" s="24">
        <v>103789</v>
      </c>
      <c r="O35" s="24">
        <v>61101</v>
      </c>
      <c r="P35" s="24">
        <v>38958</v>
      </c>
      <c r="Q35" s="25">
        <f t="shared" si="0"/>
        <v>2778233</v>
      </c>
      <c r="S35" s="20"/>
    </row>
    <row r="36" spans="1:19" s="11" customFormat="1" ht="16.5" customHeight="1">
      <c r="A36" s="10" t="s">
        <v>36</v>
      </c>
      <c r="B36" s="21">
        <v>2316878</v>
      </c>
      <c r="C36" s="22">
        <v>745530</v>
      </c>
      <c r="D36" s="23">
        <v>46162</v>
      </c>
      <c r="E36" s="23">
        <v>0</v>
      </c>
      <c r="F36" s="23">
        <v>31967</v>
      </c>
      <c r="G36" s="24">
        <v>7598</v>
      </c>
      <c r="H36" s="23">
        <v>81643</v>
      </c>
      <c r="I36" s="23">
        <v>0</v>
      </c>
      <c r="J36" s="22">
        <v>109</v>
      </c>
      <c r="K36" s="23">
        <v>15884</v>
      </c>
      <c r="L36" s="23">
        <v>188474</v>
      </c>
      <c r="M36" s="24">
        <v>26864</v>
      </c>
      <c r="N36" s="24">
        <v>156735</v>
      </c>
      <c r="O36" s="24">
        <v>92270</v>
      </c>
      <c r="P36" s="24">
        <v>58834</v>
      </c>
      <c r="Q36" s="25">
        <f t="shared" si="0"/>
        <v>3768948</v>
      </c>
      <c r="S36" s="20"/>
    </row>
    <row r="37" spans="1:19" s="11" customFormat="1" ht="16.5" customHeight="1">
      <c r="A37" s="10" t="s">
        <v>37</v>
      </c>
      <c r="B37" s="21">
        <v>3545786</v>
      </c>
      <c r="C37" s="22">
        <v>1140970</v>
      </c>
      <c r="D37" s="23">
        <v>70647</v>
      </c>
      <c r="E37" s="23">
        <v>0</v>
      </c>
      <c r="F37" s="23">
        <v>48923</v>
      </c>
      <c r="G37" s="24">
        <v>11628</v>
      </c>
      <c r="H37" s="23">
        <v>123410</v>
      </c>
      <c r="I37" s="23">
        <v>0</v>
      </c>
      <c r="J37" s="22">
        <v>794</v>
      </c>
      <c r="K37" s="23">
        <v>115507</v>
      </c>
      <c r="L37" s="23">
        <v>0</v>
      </c>
      <c r="M37" s="24">
        <v>40607</v>
      </c>
      <c r="N37" s="24">
        <v>239869</v>
      </c>
      <c r="O37" s="24">
        <v>141211</v>
      </c>
      <c r="P37" s="24">
        <v>88933</v>
      </c>
      <c r="Q37" s="25">
        <f t="shared" si="0"/>
        <v>5568285</v>
      </c>
      <c r="S37" s="20"/>
    </row>
    <row r="38" spans="1:19" ht="16.5" customHeight="1">
      <c r="A38" s="10" t="s">
        <v>38</v>
      </c>
      <c r="B38" s="21">
        <v>2759958</v>
      </c>
      <c r="C38" s="22">
        <v>888105</v>
      </c>
      <c r="D38" s="23">
        <v>54990</v>
      </c>
      <c r="E38" s="23">
        <v>0</v>
      </c>
      <c r="F38" s="23">
        <v>38081</v>
      </c>
      <c r="G38" s="24">
        <v>9051</v>
      </c>
      <c r="H38" s="23">
        <v>97093</v>
      </c>
      <c r="I38" s="23">
        <v>0</v>
      </c>
      <c r="J38" s="22">
        <v>516</v>
      </c>
      <c r="K38" s="23">
        <v>75018</v>
      </c>
      <c r="L38" s="23">
        <v>0</v>
      </c>
      <c r="M38" s="24">
        <v>31948</v>
      </c>
      <c r="N38" s="24">
        <v>186709</v>
      </c>
      <c r="O38" s="24">
        <v>109915</v>
      </c>
      <c r="P38" s="24">
        <v>69969</v>
      </c>
      <c r="Q38" s="25">
        <f t="shared" si="0"/>
        <v>4321353</v>
      </c>
      <c r="R38" s="11"/>
      <c r="S38" s="20"/>
    </row>
    <row r="39" spans="1:19" ht="16.5" customHeight="1">
      <c r="A39" s="10" t="s">
        <v>39</v>
      </c>
      <c r="B39" s="21">
        <v>2361368</v>
      </c>
      <c r="C39" s="22">
        <v>759846</v>
      </c>
      <c r="D39" s="23">
        <v>47049</v>
      </c>
      <c r="E39" s="23">
        <v>0</v>
      </c>
      <c r="F39" s="23">
        <v>32581</v>
      </c>
      <c r="G39" s="24">
        <v>7744</v>
      </c>
      <c r="H39" s="23">
        <v>82618</v>
      </c>
      <c r="I39" s="23">
        <v>0</v>
      </c>
      <c r="J39" s="22">
        <v>270</v>
      </c>
      <c r="K39" s="23">
        <v>39265</v>
      </c>
      <c r="L39" s="23">
        <v>187840</v>
      </c>
      <c r="M39" s="24">
        <v>27185</v>
      </c>
      <c r="N39" s="24">
        <v>159744</v>
      </c>
      <c r="O39" s="24">
        <v>94041</v>
      </c>
      <c r="P39" s="24">
        <v>59537</v>
      </c>
      <c r="Q39" s="25">
        <f t="shared" si="0"/>
        <v>3859088</v>
      </c>
      <c r="R39" s="11"/>
      <c r="S39" s="20"/>
    </row>
    <row r="40" spans="1:19" ht="16.5" customHeight="1">
      <c r="A40" s="10" t="s">
        <v>40</v>
      </c>
      <c r="B40" s="21">
        <v>2298777</v>
      </c>
      <c r="C40" s="22">
        <v>739705</v>
      </c>
      <c r="D40" s="23">
        <v>45802</v>
      </c>
      <c r="E40" s="23">
        <v>0</v>
      </c>
      <c r="F40" s="23">
        <v>31717</v>
      </c>
      <c r="G40" s="24">
        <v>7539</v>
      </c>
      <c r="H40" s="23">
        <v>80994</v>
      </c>
      <c r="I40" s="23">
        <v>0</v>
      </c>
      <c r="J40" s="22">
        <v>183</v>
      </c>
      <c r="K40" s="23">
        <v>26581</v>
      </c>
      <c r="L40" s="23">
        <v>819292</v>
      </c>
      <c r="M40" s="24">
        <v>26651</v>
      </c>
      <c r="N40" s="24">
        <v>155510</v>
      </c>
      <c r="O40" s="24">
        <v>91549</v>
      </c>
      <c r="P40" s="24">
        <v>58367</v>
      </c>
      <c r="Q40" s="25">
        <f t="shared" si="0"/>
        <v>4382667</v>
      </c>
      <c r="R40" s="11"/>
      <c r="S40" s="20"/>
    </row>
    <row r="41" spans="1:19" ht="16.5" customHeight="1">
      <c r="A41" s="10" t="s">
        <v>41</v>
      </c>
      <c r="B41" s="21">
        <v>4504237</v>
      </c>
      <c r="C41" s="22">
        <v>1449383</v>
      </c>
      <c r="D41" s="23">
        <v>89744</v>
      </c>
      <c r="E41" s="23">
        <v>0</v>
      </c>
      <c r="F41" s="23">
        <v>62147</v>
      </c>
      <c r="G41" s="24">
        <v>14771</v>
      </c>
      <c r="H41" s="23">
        <v>158906</v>
      </c>
      <c r="I41" s="23">
        <v>0</v>
      </c>
      <c r="J41" s="22">
        <v>1051</v>
      </c>
      <c r="K41" s="23">
        <v>152910</v>
      </c>
      <c r="L41" s="23">
        <v>677531</v>
      </c>
      <c r="M41" s="24">
        <v>52287</v>
      </c>
      <c r="N41" s="24">
        <v>304708</v>
      </c>
      <c r="O41" s="24">
        <v>179381</v>
      </c>
      <c r="P41" s="24">
        <v>114513</v>
      </c>
      <c r="Q41" s="25">
        <f t="shared" si="0"/>
        <v>7761569</v>
      </c>
      <c r="R41" s="11"/>
      <c r="S41" s="20"/>
    </row>
    <row r="42" spans="1:19" ht="16.5" customHeight="1">
      <c r="A42" s="10" t="s">
        <v>49</v>
      </c>
      <c r="B42" s="21">
        <v>1539285</v>
      </c>
      <c r="C42" s="22">
        <v>495314</v>
      </c>
      <c r="D42" s="23">
        <v>30669</v>
      </c>
      <c r="E42" s="23">
        <v>0</v>
      </c>
      <c r="F42" s="23">
        <v>21238</v>
      </c>
      <c r="G42" s="24">
        <v>5048</v>
      </c>
      <c r="H42" s="23">
        <v>53783</v>
      </c>
      <c r="I42" s="23">
        <v>0</v>
      </c>
      <c r="J42" s="22">
        <v>381</v>
      </c>
      <c r="K42" s="23">
        <v>55376</v>
      </c>
      <c r="L42" s="23">
        <v>0</v>
      </c>
      <c r="M42" s="24">
        <v>17695</v>
      </c>
      <c r="N42" s="24">
        <v>104131</v>
      </c>
      <c r="O42" s="24">
        <v>61302</v>
      </c>
      <c r="P42" s="24">
        <v>38758</v>
      </c>
      <c r="Q42" s="25">
        <f t="shared" si="0"/>
        <v>2422980</v>
      </c>
      <c r="R42" s="11"/>
      <c r="S42" s="20"/>
    </row>
    <row r="43" spans="1:19" ht="16.5" customHeight="1">
      <c r="A43" s="10" t="s">
        <v>42</v>
      </c>
      <c r="B43" s="21">
        <v>6223295</v>
      </c>
      <c r="C43" s="22">
        <v>2002545</v>
      </c>
      <c r="D43" s="23">
        <v>123995</v>
      </c>
      <c r="E43" s="23">
        <v>0</v>
      </c>
      <c r="F43" s="23">
        <v>85866</v>
      </c>
      <c r="G43" s="24">
        <v>20409</v>
      </c>
      <c r="H43" s="23">
        <v>213314</v>
      </c>
      <c r="I43" s="23">
        <v>0</v>
      </c>
      <c r="J43" s="22">
        <v>1565</v>
      </c>
      <c r="K43" s="23">
        <v>227622</v>
      </c>
      <c r="L43" s="23">
        <v>2883469</v>
      </c>
      <c r="M43" s="24">
        <v>70190</v>
      </c>
      <c r="N43" s="24">
        <v>421000</v>
      </c>
      <c r="O43" s="24">
        <v>247843</v>
      </c>
      <c r="P43" s="24">
        <v>153721</v>
      </c>
      <c r="Q43" s="25">
        <f t="shared" si="0"/>
        <v>12674834</v>
      </c>
      <c r="R43" s="11"/>
      <c r="S43" s="20"/>
    </row>
    <row r="44" spans="1:19" ht="16.5" customHeight="1">
      <c r="A44" s="10" t="s">
        <v>43</v>
      </c>
      <c r="B44" s="21">
        <v>3702853</v>
      </c>
      <c r="C44" s="22">
        <v>1191512</v>
      </c>
      <c r="D44" s="23">
        <v>73777</v>
      </c>
      <c r="E44" s="23">
        <v>0</v>
      </c>
      <c r="F44" s="23">
        <v>51090</v>
      </c>
      <c r="G44" s="24">
        <v>12143</v>
      </c>
      <c r="H44" s="23">
        <v>127101</v>
      </c>
      <c r="I44" s="23">
        <v>0</v>
      </c>
      <c r="J44" s="22">
        <v>802</v>
      </c>
      <c r="K44" s="23">
        <v>116706</v>
      </c>
      <c r="L44" s="23">
        <v>145783</v>
      </c>
      <c r="M44" s="24">
        <v>41822</v>
      </c>
      <c r="N44" s="24">
        <v>250495</v>
      </c>
      <c r="O44" s="24">
        <v>147466</v>
      </c>
      <c r="P44" s="24">
        <v>91593</v>
      </c>
      <c r="Q44" s="25">
        <f t="shared" si="0"/>
        <v>5953143</v>
      </c>
      <c r="R44" s="11"/>
      <c r="S44" s="20"/>
    </row>
    <row r="45" spans="1:19" ht="16.5" customHeight="1">
      <c r="A45" s="10" t="s">
        <v>44</v>
      </c>
      <c r="B45" s="21">
        <v>2558023</v>
      </c>
      <c r="C45" s="22">
        <v>823126</v>
      </c>
      <c r="D45" s="23">
        <v>50967</v>
      </c>
      <c r="E45" s="23">
        <v>0</v>
      </c>
      <c r="F45" s="23">
        <v>35294</v>
      </c>
      <c r="G45" s="24">
        <v>8389</v>
      </c>
      <c r="H45" s="23">
        <v>91828</v>
      </c>
      <c r="I45" s="23">
        <v>0</v>
      </c>
      <c r="J45" s="22">
        <v>551</v>
      </c>
      <c r="K45" s="23">
        <v>80150</v>
      </c>
      <c r="L45" s="23">
        <v>0</v>
      </c>
      <c r="M45" s="24">
        <v>30216</v>
      </c>
      <c r="N45" s="24">
        <v>173048</v>
      </c>
      <c r="O45" s="24">
        <v>101873</v>
      </c>
      <c r="P45" s="24">
        <v>66175</v>
      </c>
      <c r="Q45" s="25">
        <f t="shared" si="0"/>
        <v>4019640</v>
      </c>
      <c r="R45" s="11"/>
      <c r="S45" s="20"/>
    </row>
    <row r="46" spans="1:19" ht="16.5" customHeight="1">
      <c r="A46" s="10" t="s">
        <v>45</v>
      </c>
      <c r="B46" s="21">
        <v>2076949</v>
      </c>
      <c r="C46" s="22">
        <v>668325</v>
      </c>
      <c r="D46" s="23">
        <v>41382</v>
      </c>
      <c r="E46" s="23">
        <v>0</v>
      </c>
      <c r="F46" s="23">
        <v>28657</v>
      </c>
      <c r="G46" s="24">
        <v>6811</v>
      </c>
      <c r="H46" s="23">
        <v>73268</v>
      </c>
      <c r="I46" s="23">
        <v>0</v>
      </c>
      <c r="J46" s="22">
        <v>143</v>
      </c>
      <c r="K46" s="23">
        <v>20770</v>
      </c>
      <c r="L46" s="23">
        <v>0</v>
      </c>
      <c r="M46" s="24">
        <v>24108</v>
      </c>
      <c r="N46" s="24">
        <v>140504</v>
      </c>
      <c r="O46" s="24">
        <v>82714</v>
      </c>
      <c r="P46" s="24">
        <v>52799</v>
      </c>
      <c r="Q46" s="25">
        <f t="shared" si="0"/>
        <v>3216430</v>
      </c>
      <c r="R46" s="11"/>
      <c r="S46" s="20"/>
    </row>
    <row r="47" spans="1:18" ht="13.5" thickBot="1">
      <c r="A47" s="12" t="s">
        <v>46</v>
      </c>
      <c r="B47" s="13">
        <f aca="true" t="shared" si="1" ref="B47:M47">SUM(B11:B46)</f>
        <v>135782261</v>
      </c>
      <c r="C47" s="13">
        <f t="shared" si="1"/>
        <v>43692296</v>
      </c>
      <c r="D47" s="13">
        <f t="shared" si="1"/>
        <v>2705372</v>
      </c>
      <c r="E47" s="13">
        <f t="shared" si="1"/>
        <v>0</v>
      </c>
      <c r="F47" s="13">
        <f t="shared" si="1"/>
        <v>1873458</v>
      </c>
      <c r="G47" s="13">
        <f t="shared" si="1"/>
        <v>445283</v>
      </c>
      <c r="H47" s="13">
        <f t="shared" si="1"/>
        <v>4786586</v>
      </c>
      <c r="I47" s="13">
        <f t="shared" si="1"/>
        <v>0</v>
      </c>
      <c r="J47" s="13">
        <f t="shared" si="1"/>
        <v>29017</v>
      </c>
      <c r="K47" s="13">
        <f t="shared" si="1"/>
        <v>4219978</v>
      </c>
      <c r="L47" s="13">
        <f t="shared" si="1"/>
        <v>16622750</v>
      </c>
      <c r="M47" s="13">
        <f t="shared" si="1"/>
        <v>1575000</v>
      </c>
      <c r="N47" s="13">
        <f>SUM(N11:N46)</f>
        <v>9185548</v>
      </c>
      <c r="O47" s="13">
        <f>SUM(O11:O46)</f>
        <v>5407526</v>
      </c>
      <c r="P47" s="13">
        <f>SUM(P11:P46)</f>
        <v>3449373</v>
      </c>
      <c r="Q47" s="13">
        <f>SUM(Q11:Q46)</f>
        <v>229774448</v>
      </c>
      <c r="R47" s="11"/>
    </row>
    <row r="48" spans="1:14" s="18" customFormat="1" ht="12.75" thickTop="1">
      <c r="A48" s="14"/>
      <c r="B48" s="15"/>
      <c r="C48" s="16"/>
      <c r="D48" s="16"/>
      <c r="E48" s="14"/>
      <c r="F48" s="16"/>
      <c r="G48" s="16"/>
      <c r="H48" s="16"/>
      <c r="I48" s="16"/>
      <c r="J48" s="16"/>
      <c r="K48" s="15"/>
      <c r="L48" s="16"/>
      <c r="M48" s="16"/>
      <c r="N48" s="17"/>
    </row>
    <row r="49" spans="1:21" s="14" customFormat="1" ht="12">
      <c r="A49" s="14" t="s">
        <v>58</v>
      </c>
      <c r="B49" s="19"/>
      <c r="C49" s="16"/>
      <c r="D49" s="16"/>
      <c r="E49" s="19"/>
      <c r="F49" s="16"/>
      <c r="G49" s="16"/>
      <c r="H49" s="16"/>
      <c r="I49" s="16"/>
      <c r="J49" s="16"/>
      <c r="K49" s="15"/>
      <c r="L49" s="16"/>
      <c r="M49" s="16"/>
      <c r="N49" s="16"/>
      <c r="O49" s="16"/>
      <c r="P49" s="16"/>
      <c r="R49" s="16"/>
      <c r="S49" s="16"/>
      <c r="T49" s="16"/>
      <c r="U49" s="16"/>
    </row>
  </sheetData>
  <sheetProtection/>
  <mergeCells count="4">
    <mergeCell ref="A2:Q2"/>
    <mergeCell ref="A3:Q3"/>
    <mergeCell ref="A6:Q6"/>
    <mergeCell ref="A7:Q7"/>
  </mergeCells>
  <printOptions horizontalCentered="1"/>
  <pageMargins left="0.15748031496062992" right="0.15748031496062992" top="0.3937007874015748" bottom="0.31496062992125984" header="0.15748031496062992" footer="0.1968503937007874"/>
  <pageSetup fitToHeight="1" fitToWidth="1" horizontalDpi="300" verticalDpi="3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CONTA-07</dc:creator>
  <cp:keywords/>
  <dc:description/>
  <cp:lastModifiedBy>usuario</cp:lastModifiedBy>
  <cp:lastPrinted>2019-10-07T20:28:22Z</cp:lastPrinted>
  <dcterms:created xsi:type="dcterms:W3CDTF">2019-03-08T16:09:37Z</dcterms:created>
  <dcterms:modified xsi:type="dcterms:W3CDTF">2020-12-10T20:16:55Z</dcterms:modified>
  <cp:category/>
  <cp:version/>
  <cp:contentType/>
  <cp:contentStatus/>
</cp:coreProperties>
</file>