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<sst xmlns="http://schemas.openxmlformats.org/spreadsheetml/2006/main" count="60" uniqueCount="60">
  <si>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</si>
  <si>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</si>
  <si>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</si>
  <si>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</si>
  <si>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</si>
  <si>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</si>
  <si>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</si>
  <si>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</si>
  <si>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</si>
  <si>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</si>
  <si>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</si>
  <si>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</si>
  <si>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</si>
  <si>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</si>
  <si>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</si>
  <si>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</si>
  <si>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</si>
  <si>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</si>
  <si>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</si>
  <si>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</si>
  <si>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</si>
  <si>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</si>
  <si>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</si>
  <si>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</si>
  <si>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</si>
  <si>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</si>
  <si>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</si>
  <si>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</si>
  <si>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</si>
  <si>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</si>
  <si>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</si>
  <si>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</si>
  <si>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</si>
  <si>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</si>
  <si>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</si>
  <si>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</si>
  <si>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</si>
  <si>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</si>
  <si>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</si>
  <si>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</si>
  <si>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</si>
  <si>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</si>
  <si>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</si>
  <si>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</si>
  <si>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</si>
  <si>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</si>
  <si>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</si>
  <si>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</si>
  <si>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</si>
  <si>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</si>
  <si>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Fondo ISR</t>
  </si>
  <si>
    <t>Impuesto sobre Tenencia o Uso de Vehiculos</t>
  </si>
  <si>
    <t>FEIEF
FGP</t>
  </si>
  <si>
    <t>FEIEF 
FFM</t>
  </si>
  <si>
    <t>FEIEF
FOFIR</t>
  </si>
  <si>
    <t>EN EL MES DE OCTUBRE DEL EJERCICIO FISCAL 2021</t>
  </si>
  <si>
    <t>Cuenta por Liquidar Certificada de Participaciones de Gasolina y Diésel
septiembre 2021
(1)</t>
  </si>
  <si>
    <t>ISR
Enajencaión de Inmuebles
 septiembre 2021
(1)</t>
  </si>
  <si>
    <t>(1) Participaciones del mes de septiembre 2021</t>
  </si>
  <si>
    <t>FEIEF OCTUBRE 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</si>
</sst>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2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164" fontId="4" fillId="34" borderId="14" xfId="47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4" fillId="34" borderId="22" xfId="47" applyFont="1" applyFill="1" applyBorder="1" applyAlignment="1">
      <alignment horizontal="center"/>
    </xf>
    <xf numFmtId="164" fontId="4" fillId="34" borderId="23" xfId="47" applyFont="1" applyFill="1" applyBorder="1" applyAlignment="1">
      <alignment horizontal="center"/>
    </xf>
    <xf numFmtId="164" fontId="4" fillId="34" borderId="24" xfId="47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2</xdr:col>
      <xdr:colOff>66675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0"/>
          <a:ext cx="1085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704850</xdr:colOff>
      <xdr:row>0</xdr:row>
      <xdr:rowOff>28575</xdr:rowOff>
    </xdr:from>
    <xdr:to>
      <xdr:col>12</xdr:col>
      <xdr:colOff>704850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28575"/>
          <a:ext cx="1019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10" customWidth="1"/>
    <col min="5" max="5" width="15.421875" style="0" customWidth="1"/>
    <col min="6" max="10" width="15.421875" style="10" customWidth="1"/>
    <col min="11" max="11" width="17.00390625" style="0" customWidth="1"/>
    <col min="12" max="12" width="15.28125" style="10" customWidth="1"/>
    <col min="13" max="13" width="17.00390625" style="10" customWidth="1"/>
    <col min="14" max="16" width="15.421875" style="10" customWidth="1"/>
    <col min="17" max="17" width="15.421875" style="0" customWidth="1"/>
    <col min="18" max="18" width="17.00390625" style="0" customWidth="1"/>
  </cols>
  <sheetData>
    <row r="1" ht="12.75">
      <c r="A1" s="29"/>
    </row>
    <row r="2" spans="1:17" ht="1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6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3"/>
      <c r="O4" s="3"/>
      <c r="P4" s="3"/>
    </row>
    <row r="5" spans="1:16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3"/>
      <c r="O5" s="3"/>
      <c r="P5" s="3"/>
    </row>
    <row r="6" spans="1:17" ht="18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8">
      <c r="A7" s="31" t="s">
        <v>55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6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5"/>
      <c r="O8" s="5"/>
      <c r="P8" s="5"/>
    </row>
    <row r="9" spans="1:16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32" t="s">
        <v>59</v>
      </c>
      <c r="O9" s="33"/>
      <c r="P9" s="34"/>
    </row>
    <row r="10" spans="1:17" s="9" customFormat="1" ht="84" customHeight="1">
      <c r="A10" s="6" t="s">
        <v>3</v>
      </c>
      <c r="B10" s="7" t="s">
        <v>4</v>
      </c>
      <c r="C10" s="8" t="s">
        <v>5</v>
      </c>
      <c r="D10" s="8" t="s">
        <v>6</v>
      </c>
      <c r="E10" s="7" t="s">
        <v>51</v>
      </c>
      <c r="F10" s="8" t="s">
        <v>7</v>
      </c>
      <c r="G10" s="8" t="s">
        <v>8</v>
      </c>
      <c r="H10" s="8" t="s">
        <v>9</v>
      </c>
      <c r="I10" s="8" t="s">
        <v>10</v>
      </c>
      <c r="J10" s="8" t="s">
        <v>49</v>
      </c>
      <c r="K10" s="7" t="s">
        <v>56</v>
      </c>
      <c r="L10" s="8" t="s">
        <v>50</v>
      </c>
      <c r="M10" s="8" t="s">
        <v>57</v>
      </c>
      <c r="N10" s="8" t="s">
        <v>52</v>
      </c>
      <c r="O10" s="8" t="s">
        <v>53</v>
      </c>
      <c r="P10" s="8" t="s">
        <v>54</v>
      </c>
      <c r="Q10" s="8" t="s">
        <v>11</v>
      </c>
    </row>
    <row r="11" spans="1:19" ht="16.5" customHeight="1">
      <c r="A11" s="18" t="s">
        <v>12</v>
      </c>
      <c r="B11" s="21">
        <v>2278745</v>
      </c>
      <c r="C11" s="22">
        <v>784624</v>
      </c>
      <c r="D11" s="23">
        <v>60039</v>
      </c>
      <c r="E11" s="23">
        <v>0</v>
      </c>
      <c r="F11" s="23">
        <v>43802</v>
      </c>
      <c r="G11" s="24">
        <v>7907</v>
      </c>
      <c r="H11" s="23">
        <v>82253</v>
      </c>
      <c r="I11" s="23">
        <v>100797</v>
      </c>
      <c r="J11" s="22">
        <v>0</v>
      </c>
      <c r="K11" s="23">
        <v>33974</v>
      </c>
      <c r="L11" s="23">
        <v>521996</v>
      </c>
      <c r="M11" s="24">
        <v>20696</v>
      </c>
      <c r="N11" s="24">
        <v>198970</v>
      </c>
      <c r="O11" s="24">
        <v>43446</v>
      </c>
      <c r="P11" s="24">
        <v>27369</v>
      </c>
      <c r="Q11" s="19">
        <f>SUM(B11:P11)</f>
        <v>4204618</v>
      </c>
      <c r="R11" s="10"/>
      <c r="S11" s="17"/>
    </row>
    <row r="12" spans="1:19" ht="16.5" customHeight="1">
      <c r="A12" s="18" t="s">
        <v>13</v>
      </c>
      <c r="B12" s="25">
        <v>2808660</v>
      </c>
      <c r="C12" s="26">
        <v>967086</v>
      </c>
      <c r="D12" s="27">
        <v>74001</v>
      </c>
      <c r="E12" s="23">
        <v>0</v>
      </c>
      <c r="F12" s="27">
        <v>53988</v>
      </c>
      <c r="G12" s="28">
        <v>9745</v>
      </c>
      <c r="H12" s="27">
        <v>101380</v>
      </c>
      <c r="I12" s="23">
        <v>124237</v>
      </c>
      <c r="J12" s="23">
        <v>0</v>
      </c>
      <c r="K12" s="27">
        <v>42208</v>
      </c>
      <c r="L12" s="27">
        <v>470916</v>
      </c>
      <c r="M12" s="24">
        <v>25514</v>
      </c>
      <c r="N12" s="24">
        <v>245240</v>
      </c>
      <c r="O12" s="24">
        <v>53549</v>
      </c>
      <c r="P12" s="24">
        <v>33733</v>
      </c>
      <c r="Q12" s="19">
        <f aca="true" t="shared" si="0" ref="Q12:Q46">SUM(B12:P12)</f>
        <v>5010257</v>
      </c>
      <c r="R12" s="10"/>
      <c r="S12" s="17"/>
    </row>
    <row r="13" spans="1:19" ht="16.5" customHeight="1">
      <c r="A13" s="18" t="s">
        <v>14</v>
      </c>
      <c r="B13" s="25">
        <v>3116254</v>
      </c>
      <c r="C13" s="26">
        <v>1072997</v>
      </c>
      <c r="D13" s="27">
        <v>82105</v>
      </c>
      <c r="E13" s="23">
        <v>0</v>
      </c>
      <c r="F13" s="27">
        <v>59901</v>
      </c>
      <c r="G13" s="28">
        <v>10812</v>
      </c>
      <c r="H13" s="27">
        <v>112483</v>
      </c>
      <c r="I13" s="23">
        <v>137843</v>
      </c>
      <c r="J13" s="23">
        <v>0</v>
      </c>
      <c r="K13" s="27">
        <v>68225</v>
      </c>
      <c r="L13" s="27">
        <v>153730</v>
      </c>
      <c r="M13" s="24">
        <v>28485</v>
      </c>
      <c r="N13" s="24">
        <v>272098</v>
      </c>
      <c r="O13" s="24">
        <v>59414</v>
      </c>
      <c r="P13" s="24">
        <v>37428</v>
      </c>
      <c r="Q13" s="19">
        <f t="shared" si="0"/>
        <v>5211775</v>
      </c>
      <c r="R13" s="10"/>
      <c r="S13" s="17"/>
    </row>
    <row r="14" spans="1:19" ht="16.5" customHeight="1">
      <c r="A14" s="18" t="s">
        <v>15</v>
      </c>
      <c r="B14" s="25">
        <v>4949704</v>
      </c>
      <c r="C14" s="26">
        <v>1704296</v>
      </c>
      <c r="D14" s="27">
        <v>130412</v>
      </c>
      <c r="E14" s="23">
        <v>0</v>
      </c>
      <c r="F14" s="27">
        <v>95143</v>
      </c>
      <c r="G14" s="28">
        <v>17174</v>
      </c>
      <c r="H14" s="27">
        <v>178662</v>
      </c>
      <c r="I14" s="23">
        <v>218943</v>
      </c>
      <c r="J14" s="23">
        <v>0</v>
      </c>
      <c r="K14" s="27">
        <v>163487</v>
      </c>
      <c r="L14" s="27">
        <v>788409</v>
      </c>
      <c r="M14" s="24">
        <v>45709</v>
      </c>
      <c r="N14" s="24">
        <v>432187</v>
      </c>
      <c r="O14" s="24">
        <v>94370</v>
      </c>
      <c r="P14" s="24">
        <v>59448</v>
      </c>
      <c r="Q14" s="19">
        <f t="shared" si="0"/>
        <v>8877944</v>
      </c>
      <c r="R14" s="10"/>
      <c r="S14" s="17"/>
    </row>
    <row r="15" spans="1:19" ht="16.5" customHeight="1">
      <c r="A15" s="18" t="s">
        <v>46</v>
      </c>
      <c r="B15" s="25">
        <v>1028520</v>
      </c>
      <c r="C15" s="26">
        <v>354143</v>
      </c>
      <c r="D15" s="27">
        <v>27099</v>
      </c>
      <c r="E15" s="23">
        <v>0</v>
      </c>
      <c r="F15" s="27">
        <v>19770</v>
      </c>
      <c r="G15" s="28">
        <v>3569</v>
      </c>
      <c r="H15" s="27">
        <v>37125</v>
      </c>
      <c r="I15" s="23">
        <v>45495</v>
      </c>
      <c r="J15" s="23">
        <v>0</v>
      </c>
      <c r="K15" s="27">
        <v>20237</v>
      </c>
      <c r="L15" s="27">
        <v>189212</v>
      </c>
      <c r="M15" s="24">
        <v>9383</v>
      </c>
      <c r="N15" s="24">
        <v>89806</v>
      </c>
      <c r="O15" s="24">
        <v>19610</v>
      </c>
      <c r="P15" s="24">
        <v>12353</v>
      </c>
      <c r="Q15" s="19">
        <f t="shared" si="0"/>
        <v>1856322</v>
      </c>
      <c r="R15" s="10"/>
      <c r="S15" s="17"/>
    </row>
    <row r="16" spans="1:19" ht="16.5" customHeight="1">
      <c r="A16" s="18" t="s">
        <v>16</v>
      </c>
      <c r="B16" s="25">
        <v>2192444</v>
      </c>
      <c r="C16" s="26">
        <v>754908</v>
      </c>
      <c r="D16" s="27">
        <v>57765</v>
      </c>
      <c r="E16" s="23">
        <v>0</v>
      </c>
      <c r="F16" s="27">
        <v>42143</v>
      </c>
      <c r="G16" s="28">
        <v>7607</v>
      </c>
      <c r="H16" s="27">
        <v>79138</v>
      </c>
      <c r="I16" s="23">
        <v>96980</v>
      </c>
      <c r="J16" s="23">
        <v>0</v>
      </c>
      <c r="K16" s="27">
        <v>18673</v>
      </c>
      <c r="L16" s="27">
        <v>234655</v>
      </c>
      <c r="M16" s="24">
        <v>19801</v>
      </c>
      <c r="N16" s="24">
        <v>191435</v>
      </c>
      <c r="O16" s="24">
        <v>41801</v>
      </c>
      <c r="P16" s="24">
        <v>26332</v>
      </c>
      <c r="Q16" s="19">
        <f t="shared" si="0"/>
        <v>3763682</v>
      </c>
      <c r="R16" s="10"/>
      <c r="S16" s="17"/>
    </row>
    <row r="17" spans="1:19" ht="16.5" customHeight="1">
      <c r="A17" s="18" t="s">
        <v>17</v>
      </c>
      <c r="B17" s="25">
        <v>9598702</v>
      </c>
      <c r="C17" s="26">
        <v>3305052</v>
      </c>
      <c r="D17" s="27">
        <v>252900</v>
      </c>
      <c r="E17" s="23">
        <v>0</v>
      </c>
      <c r="F17" s="27">
        <v>184506</v>
      </c>
      <c r="G17" s="28">
        <v>33305</v>
      </c>
      <c r="H17" s="27">
        <v>346471</v>
      </c>
      <c r="I17" s="23">
        <v>424585</v>
      </c>
      <c r="J17" s="23">
        <v>0</v>
      </c>
      <c r="K17" s="27">
        <v>372365</v>
      </c>
      <c r="L17" s="27">
        <v>524443</v>
      </c>
      <c r="M17" s="24">
        <v>89062</v>
      </c>
      <c r="N17" s="24">
        <v>838117</v>
      </c>
      <c r="O17" s="24">
        <v>183007</v>
      </c>
      <c r="P17" s="24">
        <v>115285</v>
      </c>
      <c r="Q17" s="19">
        <f t="shared" si="0"/>
        <v>16267800</v>
      </c>
      <c r="R17" s="10"/>
      <c r="S17" s="17"/>
    </row>
    <row r="18" spans="1:19" ht="16.5" customHeight="1">
      <c r="A18" s="18" t="s">
        <v>18</v>
      </c>
      <c r="B18" s="25">
        <v>19251207</v>
      </c>
      <c r="C18" s="26">
        <v>6628630</v>
      </c>
      <c r="D18" s="27">
        <v>507218</v>
      </c>
      <c r="E18" s="23">
        <v>0</v>
      </c>
      <c r="F18" s="27">
        <v>370046</v>
      </c>
      <c r="G18" s="28">
        <v>66796</v>
      </c>
      <c r="H18" s="27">
        <v>694884</v>
      </c>
      <c r="I18" s="23">
        <v>851549</v>
      </c>
      <c r="J18" s="23">
        <v>0</v>
      </c>
      <c r="K18" s="27">
        <v>700282</v>
      </c>
      <c r="L18" s="27">
        <v>915028</v>
      </c>
      <c r="M18" s="24">
        <v>178494</v>
      </c>
      <c r="N18" s="24">
        <v>1680933</v>
      </c>
      <c r="O18" s="24">
        <v>367040</v>
      </c>
      <c r="P18" s="24">
        <v>231216</v>
      </c>
      <c r="Q18" s="19">
        <f t="shared" si="0"/>
        <v>32443323</v>
      </c>
      <c r="R18" s="10"/>
      <c r="S18" s="17"/>
    </row>
    <row r="19" spans="1:19" ht="16.5" customHeight="1">
      <c r="A19" s="18" t="s">
        <v>19</v>
      </c>
      <c r="B19" s="25">
        <v>5689854</v>
      </c>
      <c r="C19" s="26">
        <v>1959147</v>
      </c>
      <c r="D19" s="27">
        <v>149913</v>
      </c>
      <c r="E19" s="23">
        <v>0</v>
      </c>
      <c r="F19" s="27">
        <v>109370</v>
      </c>
      <c r="G19" s="28">
        <v>19742</v>
      </c>
      <c r="H19" s="27">
        <v>205379</v>
      </c>
      <c r="I19" s="23">
        <v>251682</v>
      </c>
      <c r="J19" s="23">
        <v>0</v>
      </c>
      <c r="K19" s="27">
        <v>190197</v>
      </c>
      <c r="L19" s="27">
        <v>1288053</v>
      </c>
      <c r="M19" s="24">
        <v>52535</v>
      </c>
      <c r="N19" s="24">
        <v>496814</v>
      </c>
      <c r="O19" s="24">
        <v>108482</v>
      </c>
      <c r="P19" s="24">
        <v>68338</v>
      </c>
      <c r="Q19" s="19">
        <f t="shared" si="0"/>
        <v>10589506</v>
      </c>
      <c r="R19" s="10"/>
      <c r="S19" s="17"/>
    </row>
    <row r="20" spans="1:19" ht="16.5" customHeight="1">
      <c r="A20" s="18" t="s">
        <v>47</v>
      </c>
      <c r="B20" s="25">
        <v>817605</v>
      </c>
      <c r="C20" s="26">
        <v>281520</v>
      </c>
      <c r="D20" s="27">
        <v>21542</v>
      </c>
      <c r="E20" s="23">
        <v>0</v>
      </c>
      <c r="F20" s="27">
        <v>15716</v>
      </c>
      <c r="G20" s="28">
        <v>2837</v>
      </c>
      <c r="H20" s="27">
        <v>29512</v>
      </c>
      <c r="I20" s="23">
        <v>36166</v>
      </c>
      <c r="J20" s="23">
        <v>0</v>
      </c>
      <c r="K20" s="27">
        <v>13988</v>
      </c>
      <c r="L20" s="27">
        <v>0</v>
      </c>
      <c r="M20" s="24">
        <v>7441</v>
      </c>
      <c r="N20" s="24">
        <v>71390</v>
      </c>
      <c r="O20" s="24">
        <v>15588</v>
      </c>
      <c r="P20" s="24">
        <v>9820</v>
      </c>
      <c r="Q20" s="19">
        <f t="shared" si="0"/>
        <v>1323125</v>
      </c>
      <c r="R20" s="10"/>
      <c r="S20" s="17"/>
    </row>
    <row r="21" spans="1:19" ht="16.5" customHeight="1">
      <c r="A21" s="18" t="s">
        <v>20</v>
      </c>
      <c r="B21" s="25">
        <v>2223903</v>
      </c>
      <c r="C21" s="26">
        <v>765740</v>
      </c>
      <c r="D21" s="27">
        <v>58594</v>
      </c>
      <c r="E21" s="23">
        <v>0</v>
      </c>
      <c r="F21" s="27">
        <v>42748</v>
      </c>
      <c r="G21" s="28">
        <v>7716</v>
      </c>
      <c r="H21" s="27">
        <v>80273</v>
      </c>
      <c r="I21" s="23">
        <v>98371</v>
      </c>
      <c r="J21" s="23">
        <v>0</v>
      </c>
      <c r="K21" s="27">
        <v>36763</v>
      </c>
      <c r="L21" s="27">
        <v>145522</v>
      </c>
      <c r="M21" s="24">
        <v>20232</v>
      </c>
      <c r="N21" s="24">
        <v>194182</v>
      </c>
      <c r="O21" s="24">
        <v>42401</v>
      </c>
      <c r="P21" s="24">
        <v>26710</v>
      </c>
      <c r="Q21" s="19">
        <f t="shared" si="0"/>
        <v>3743155</v>
      </c>
      <c r="R21" s="10"/>
      <c r="S21" s="17"/>
    </row>
    <row r="22" spans="1:19" s="10" customFormat="1" ht="16.5" customHeight="1">
      <c r="A22" s="18" t="s">
        <v>21</v>
      </c>
      <c r="B22" s="25">
        <v>2251703</v>
      </c>
      <c r="C22" s="26">
        <v>775313</v>
      </c>
      <c r="D22" s="27">
        <v>59326</v>
      </c>
      <c r="E22" s="23">
        <v>0</v>
      </c>
      <c r="F22" s="27">
        <v>43282</v>
      </c>
      <c r="G22" s="28">
        <v>7813</v>
      </c>
      <c r="H22" s="27">
        <v>81276</v>
      </c>
      <c r="I22" s="23">
        <v>99601</v>
      </c>
      <c r="J22" s="23">
        <v>0</v>
      </c>
      <c r="K22" s="27">
        <v>32953</v>
      </c>
      <c r="L22" s="27">
        <v>322508</v>
      </c>
      <c r="M22" s="24">
        <v>20451</v>
      </c>
      <c r="N22" s="24">
        <v>196609</v>
      </c>
      <c r="O22" s="24">
        <v>42931</v>
      </c>
      <c r="P22" s="24">
        <v>27044</v>
      </c>
      <c r="Q22" s="19">
        <f t="shared" si="0"/>
        <v>3960810</v>
      </c>
      <c r="S22" s="17"/>
    </row>
    <row r="23" spans="1:19" s="10" customFormat="1" ht="16.5" customHeight="1">
      <c r="A23" s="18" t="s">
        <v>22</v>
      </c>
      <c r="B23" s="25">
        <v>10765311</v>
      </c>
      <c r="C23" s="26">
        <v>3706742</v>
      </c>
      <c r="D23" s="27">
        <v>283637</v>
      </c>
      <c r="E23" s="23">
        <v>0</v>
      </c>
      <c r="F23" s="27">
        <v>206930</v>
      </c>
      <c r="G23" s="28">
        <v>37352</v>
      </c>
      <c r="H23" s="27">
        <v>388580</v>
      </c>
      <c r="I23" s="23">
        <v>476188</v>
      </c>
      <c r="J23" s="23">
        <v>0</v>
      </c>
      <c r="K23" s="27">
        <v>409357</v>
      </c>
      <c r="L23" s="27">
        <v>41864</v>
      </c>
      <c r="M23" s="24">
        <v>99806</v>
      </c>
      <c r="N23" s="24">
        <v>939981</v>
      </c>
      <c r="O23" s="24">
        <v>205250</v>
      </c>
      <c r="P23" s="24">
        <v>129297</v>
      </c>
      <c r="Q23" s="19">
        <f t="shared" si="0"/>
        <v>17690295</v>
      </c>
      <c r="S23" s="17"/>
    </row>
    <row r="24" spans="1:19" s="10" customFormat="1" ht="16.5" customHeight="1">
      <c r="A24" s="18" t="s">
        <v>23</v>
      </c>
      <c r="B24" s="25">
        <v>3592535</v>
      </c>
      <c r="C24" s="26">
        <v>1236992</v>
      </c>
      <c r="D24" s="27">
        <v>94654</v>
      </c>
      <c r="E24" s="23">
        <v>0</v>
      </c>
      <c r="F24" s="27">
        <v>69056</v>
      </c>
      <c r="G24" s="28">
        <v>12465</v>
      </c>
      <c r="H24" s="27">
        <v>129675</v>
      </c>
      <c r="I24" s="23">
        <v>158911</v>
      </c>
      <c r="J24" s="23">
        <v>0</v>
      </c>
      <c r="K24" s="27">
        <v>109196</v>
      </c>
      <c r="L24" s="27">
        <v>246177</v>
      </c>
      <c r="M24" s="24">
        <v>33111</v>
      </c>
      <c r="N24" s="24">
        <v>313685</v>
      </c>
      <c r="O24" s="24">
        <v>68495</v>
      </c>
      <c r="P24" s="24">
        <v>43148</v>
      </c>
      <c r="Q24" s="19">
        <f t="shared" si="0"/>
        <v>6108100</v>
      </c>
      <c r="S24" s="17"/>
    </row>
    <row r="25" spans="1:19" s="10" customFormat="1" ht="16.5" customHeight="1">
      <c r="A25" s="18" t="s">
        <v>24</v>
      </c>
      <c r="B25" s="25">
        <v>2140604</v>
      </c>
      <c r="C25" s="26">
        <v>737059</v>
      </c>
      <c r="D25" s="27">
        <v>56399</v>
      </c>
      <c r="E25" s="23">
        <v>0</v>
      </c>
      <c r="F25" s="27">
        <v>41147</v>
      </c>
      <c r="G25" s="28">
        <v>7427</v>
      </c>
      <c r="H25" s="27">
        <v>77266</v>
      </c>
      <c r="I25" s="23">
        <v>94687</v>
      </c>
      <c r="J25" s="23">
        <v>0</v>
      </c>
      <c r="K25" s="27">
        <v>29994</v>
      </c>
      <c r="L25" s="27">
        <v>44078</v>
      </c>
      <c r="M25" s="24">
        <v>19429</v>
      </c>
      <c r="N25" s="24">
        <v>186908</v>
      </c>
      <c r="O25" s="24">
        <v>40812</v>
      </c>
      <c r="P25" s="24">
        <v>25710</v>
      </c>
      <c r="Q25" s="19">
        <f t="shared" si="0"/>
        <v>3501520</v>
      </c>
      <c r="S25" s="17"/>
    </row>
    <row r="26" spans="1:19" s="10" customFormat="1" ht="16.5" customHeight="1">
      <c r="A26" s="18" t="s">
        <v>25</v>
      </c>
      <c r="B26" s="25">
        <v>2093775</v>
      </c>
      <c r="C26" s="26">
        <v>720935</v>
      </c>
      <c r="D26" s="27">
        <v>55165</v>
      </c>
      <c r="E26" s="23">
        <v>0</v>
      </c>
      <c r="F26" s="27">
        <v>40246</v>
      </c>
      <c r="G26" s="28">
        <v>7265</v>
      </c>
      <c r="H26" s="27">
        <v>75576</v>
      </c>
      <c r="I26" s="23">
        <v>92615</v>
      </c>
      <c r="J26" s="23">
        <v>0</v>
      </c>
      <c r="K26" s="27">
        <v>19054</v>
      </c>
      <c r="L26" s="27">
        <v>118085</v>
      </c>
      <c r="M26" s="24">
        <v>18917</v>
      </c>
      <c r="N26" s="24">
        <v>182819</v>
      </c>
      <c r="O26" s="24">
        <v>39920</v>
      </c>
      <c r="P26" s="24">
        <v>25147</v>
      </c>
      <c r="Q26" s="19">
        <f t="shared" si="0"/>
        <v>3489519</v>
      </c>
      <c r="S26" s="17"/>
    </row>
    <row r="27" spans="1:19" s="10" customFormat="1" ht="16.5" customHeight="1">
      <c r="A27" s="18" t="s">
        <v>26</v>
      </c>
      <c r="B27" s="25">
        <v>1567877</v>
      </c>
      <c r="C27" s="26">
        <v>539856</v>
      </c>
      <c r="D27" s="27">
        <v>41309</v>
      </c>
      <c r="E27" s="23">
        <v>0</v>
      </c>
      <c r="F27" s="27">
        <v>30138</v>
      </c>
      <c r="G27" s="28">
        <v>5440</v>
      </c>
      <c r="H27" s="27">
        <v>56593</v>
      </c>
      <c r="I27" s="23">
        <v>69352</v>
      </c>
      <c r="J27" s="23">
        <v>0</v>
      </c>
      <c r="K27" s="27">
        <v>30829</v>
      </c>
      <c r="L27" s="27">
        <v>0</v>
      </c>
      <c r="M27" s="24">
        <v>14305</v>
      </c>
      <c r="N27" s="24">
        <v>136900</v>
      </c>
      <c r="O27" s="24">
        <v>29893</v>
      </c>
      <c r="P27" s="24">
        <v>18831</v>
      </c>
      <c r="Q27" s="19">
        <f t="shared" si="0"/>
        <v>2541323</v>
      </c>
      <c r="S27" s="17"/>
    </row>
    <row r="28" spans="1:19" s="10" customFormat="1" ht="16.5" customHeight="1">
      <c r="A28" s="18" t="s">
        <v>27</v>
      </c>
      <c r="B28" s="25">
        <v>2447301</v>
      </c>
      <c r="C28" s="26">
        <v>842662</v>
      </c>
      <c r="D28" s="27">
        <v>64480</v>
      </c>
      <c r="E28" s="23">
        <v>0</v>
      </c>
      <c r="F28" s="27">
        <v>47042</v>
      </c>
      <c r="G28" s="28">
        <v>8491</v>
      </c>
      <c r="H28" s="27">
        <v>88337</v>
      </c>
      <c r="I28" s="23">
        <v>108253</v>
      </c>
      <c r="J28" s="23">
        <v>0</v>
      </c>
      <c r="K28" s="27">
        <v>35519</v>
      </c>
      <c r="L28" s="27">
        <v>495690</v>
      </c>
      <c r="M28" s="24">
        <v>22223</v>
      </c>
      <c r="N28" s="24">
        <v>213688</v>
      </c>
      <c r="O28" s="24">
        <v>46660</v>
      </c>
      <c r="P28" s="24">
        <v>29393</v>
      </c>
      <c r="Q28" s="19">
        <f t="shared" si="0"/>
        <v>4449739</v>
      </c>
      <c r="S28" s="17"/>
    </row>
    <row r="29" spans="1:19" s="10" customFormat="1" ht="16.5" customHeight="1">
      <c r="A29" s="18" t="s">
        <v>28</v>
      </c>
      <c r="B29" s="25">
        <v>2493964</v>
      </c>
      <c r="C29" s="26">
        <v>858729</v>
      </c>
      <c r="D29" s="27">
        <v>65709</v>
      </c>
      <c r="E29" s="23">
        <v>0</v>
      </c>
      <c r="F29" s="27">
        <v>47939</v>
      </c>
      <c r="G29" s="28">
        <v>8653</v>
      </c>
      <c r="H29" s="27">
        <v>90021</v>
      </c>
      <c r="I29" s="23">
        <v>110317</v>
      </c>
      <c r="J29" s="23">
        <v>0</v>
      </c>
      <c r="K29" s="27">
        <v>79243</v>
      </c>
      <c r="L29" s="27">
        <v>287533</v>
      </c>
      <c r="M29" s="24">
        <v>22997</v>
      </c>
      <c r="N29" s="24">
        <v>217762</v>
      </c>
      <c r="O29" s="24">
        <v>47549</v>
      </c>
      <c r="P29" s="24">
        <v>29954</v>
      </c>
      <c r="Q29" s="19">
        <f t="shared" si="0"/>
        <v>4360370</v>
      </c>
      <c r="S29" s="17"/>
    </row>
    <row r="30" spans="1:19" s="10" customFormat="1" ht="16.5" customHeight="1">
      <c r="A30" s="18" t="s">
        <v>29</v>
      </c>
      <c r="B30" s="25">
        <v>6423387</v>
      </c>
      <c r="C30" s="26">
        <v>2211719</v>
      </c>
      <c r="D30" s="27">
        <v>169239</v>
      </c>
      <c r="E30" s="23">
        <v>0</v>
      </c>
      <c r="F30" s="27">
        <v>123470</v>
      </c>
      <c r="G30" s="28">
        <v>22287</v>
      </c>
      <c r="H30" s="27">
        <v>231856</v>
      </c>
      <c r="I30" s="23">
        <v>284129</v>
      </c>
      <c r="J30" s="23">
        <v>0</v>
      </c>
      <c r="K30" s="27">
        <v>222026</v>
      </c>
      <c r="L30" s="27">
        <v>741969</v>
      </c>
      <c r="M30" s="24">
        <v>59413</v>
      </c>
      <c r="N30" s="24">
        <v>560863</v>
      </c>
      <c r="O30" s="24">
        <v>122467</v>
      </c>
      <c r="P30" s="24">
        <v>77148</v>
      </c>
      <c r="Q30" s="19">
        <f t="shared" si="0"/>
        <v>11249973</v>
      </c>
      <c r="S30" s="17"/>
    </row>
    <row r="31" spans="1:19" s="10" customFormat="1" ht="16.5" customHeight="1">
      <c r="A31" s="18" t="s">
        <v>30</v>
      </c>
      <c r="B31" s="25">
        <v>2247361</v>
      </c>
      <c r="C31" s="26">
        <v>773818</v>
      </c>
      <c r="D31" s="27">
        <v>59212</v>
      </c>
      <c r="E31" s="23">
        <v>0</v>
      </c>
      <c r="F31" s="27">
        <v>43199</v>
      </c>
      <c r="G31" s="28">
        <v>7798</v>
      </c>
      <c r="H31" s="27">
        <v>81120</v>
      </c>
      <c r="I31" s="23">
        <v>99409</v>
      </c>
      <c r="J31" s="23">
        <v>0</v>
      </c>
      <c r="K31" s="27">
        <v>30288</v>
      </c>
      <c r="L31" s="27">
        <v>140914</v>
      </c>
      <c r="M31" s="24">
        <v>20387</v>
      </c>
      <c r="N31" s="24">
        <v>196230</v>
      </c>
      <c r="O31" s="24">
        <v>42848</v>
      </c>
      <c r="P31" s="24">
        <v>26992</v>
      </c>
      <c r="Q31" s="19">
        <f t="shared" si="0"/>
        <v>3769576</v>
      </c>
      <c r="S31" s="17"/>
    </row>
    <row r="32" spans="1:19" s="10" customFormat="1" ht="16.5" customHeight="1">
      <c r="A32" s="18" t="s">
        <v>31</v>
      </c>
      <c r="B32" s="25">
        <v>2637621</v>
      </c>
      <c r="C32" s="26">
        <v>908193</v>
      </c>
      <c r="D32" s="27">
        <v>69494</v>
      </c>
      <c r="E32" s="23">
        <v>0</v>
      </c>
      <c r="F32" s="27">
        <v>50700</v>
      </c>
      <c r="G32" s="28">
        <v>9152</v>
      </c>
      <c r="H32" s="27">
        <v>95206</v>
      </c>
      <c r="I32" s="23">
        <v>116671</v>
      </c>
      <c r="J32" s="23">
        <v>0</v>
      </c>
      <c r="K32" s="27">
        <v>51972</v>
      </c>
      <c r="L32" s="27">
        <v>0</v>
      </c>
      <c r="M32" s="24">
        <v>24065</v>
      </c>
      <c r="N32" s="24">
        <v>230306</v>
      </c>
      <c r="O32" s="24">
        <v>50288</v>
      </c>
      <c r="P32" s="24">
        <v>31679</v>
      </c>
      <c r="Q32" s="19">
        <f t="shared" si="0"/>
        <v>4275347</v>
      </c>
      <c r="S32" s="17"/>
    </row>
    <row r="33" spans="1:19" s="10" customFormat="1" ht="16.5" customHeight="1">
      <c r="A33" s="18" t="s">
        <v>32</v>
      </c>
      <c r="B33" s="25">
        <v>3333229</v>
      </c>
      <c r="C33" s="26">
        <v>1147707</v>
      </c>
      <c r="D33" s="27">
        <v>87822</v>
      </c>
      <c r="E33" s="23">
        <v>0</v>
      </c>
      <c r="F33" s="27">
        <v>64071</v>
      </c>
      <c r="G33" s="28">
        <v>11565</v>
      </c>
      <c r="H33" s="27">
        <v>120315</v>
      </c>
      <c r="I33" s="23">
        <v>147441</v>
      </c>
      <c r="J33" s="23">
        <v>0</v>
      </c>
      <c r="K33" s="27">
        <v>89745</v>
      </c>
      <c r="L33" s="27">
        <v>205499</v>
      </c>
      <c r="M33" s="24">
        <v>30616</v>
      </c>
      <c r="N33" s="24">
        <v>291043</v>
      </c>
      <c r="O33" s="24">
        <v>63551</v>
      </c>
      <c r="P33" s="24">
        <v>40034</v>
      </c>
      <c r="Q33" s="19">
        <f t="shared" si="0"/>
        <v>5632638</v>
      </c>
      <c r="S33" s="17"/>
    </row>
    <row r="34" spans="1:19" s="10" customFormat="1" ht="16.5" customHeight="1">
      <c r="A34" s="18" t="s">
        <v>33</v>
      </c>
      <c r="B34" s="25">
        <v>2064638</v>
      </c>
      <c r="C34" s="26">
        <v>710902</v>
      </c>
      <c r="D34" s="27">
        <v>54398</v>
      </c>
      <c r="E34" s="23">
        <v>0</v>
      </c>
      <c r="F34" s="27">
        <v>39686</v>
      </c>
      <c r="G34" s="28">
        <v>7164</v>
      </c>
      <c r="H34" s="27">
        <v>74524</v>
      </c>
      <c r="I34" s="23">
        <v>91326</v>
      </c>
      <c r="J34" s="23">
        <v>0</v>
      </c>
      <c r="K34" s="27">
        <v>14857</v>
      </c>
      <c r="L34" s="27">
        <v>147726</v>
      </c>
      <c r="M34" s="24">
        <v>18624</v>
      </c>
      <c r="N34" s="24">
        <v>180275</v>
      </c>
      <c r="O34" s="24">
        <v>39364</v>
      </c>
      <c r="P34" s="24">
        <v>24797</v>
      </c>
      <c r="Q34" s="19">
        <f t="shared" si="0"/>
        <v>3468281</v>
      </c>
      <c r="S34" s="17"/>
    </row>
    <row r="35" spans="1:19" s="10" customFormat="1" ht="16.5" customHeight="1">
      <c r="A35" s="18" t="s">
        <v>34</v>
      </c>
      <c r="B35" s="25">
        <v>1498373</v>
      </c>
      <c r="C35" s="26">
        <v>515924</v>
      </c>
      <c r="D35" s="27">
        <v>39478</v>
      </c>
      <c r="E35" s="23">
        <v>0</v>
      </c>
      <c r="F35" s="27">
        <v>28802</v>
      </c>
      <c r="G35" s="28">
        <v>5199</v>
      </c>
      <c r="H35" s="27">
        <v>54085</v>
      </c>
      <c r="I35" s="23">
        <v>66278</v>
      </c>
      <c r="J35" s="23">
        <v>0</v>
      </c>
      <c r="K35" s="27">
        <v>25580</v>
      </c>
      <c r="L35" s="27">
        <v>154704</v>
      </c>
      <c r="M35" s="24">
        <v>13638</v>
      </c>
      <c r="N35" s="24">
        <v>130832</v>
      </c>
      <c r="O35" s="24">
        <v>28568</v>
      </c>
      <c r="P35" s="24">
        <v>17996</v>
      </c>
      <c r="Q35" s="19">
        <f t="shared" si="0"/>
        <v>2579457</v>
      </c>
      <c r="S35" s="17"/>
    </row>
    <row r="36" spans="1:19" s="10" customFormat="1" ht="16.5" customHeight="1">
      <c r="A36" s="18" t="s">
        <v>35</v>
      </c>
      <c r="B36" s="25">
        <v>2262726</v>
      </c>
      <c r="C36" s="26">
        <v>779108</v>
      </c>
      <c r="D36" s="27">
        <v>59617</v>
      </c>
      <c r="E36" s="23">
        <v>0</v>
      </c>
      <c r="F36" s="27">
        <v>43494</v>
      </c>
      <c r="G36" s="28">
        <v>7851</v>
      </c>
      <c r="H36" s="27">
        <v>81674</v>
      </c>
      <c r="I36" s="23">
        <v>100088</v>
      </c>
      <c r="J36" s="23">
        <v>0</v>
      </c>
      <c r="K36" s="27">
        <v>13699</v>
      </c>
      <c r="L36" s="27">
        <v>231908</v>
      </c>
      <c r="M36" s="24">
        <v>20386</v>
      </c>
      <c r="N36" s="24">
        <v>197572</v>
      </c>
      <c r="O36" s="24">
        <v>43141</v>
      </c>
      <c r="P36" s="24">
        <v>27177</v>
      </c>
      <c r="Q36" s="19">
        <f t="shared" si="0"/>
        <v>3868441</v>
      </c>
      <c r="S36" s="17"/>
    </row>
    <row r="37" spans="1:19" s="10" customFormat="1" ht="16.5" customHeight="1">
      <c r="A37" s="18" t="s">
        <v>36</v>
      </c>
      <c r="B37" s="25">
        <v>3462911</v>
      </c>
      <c r="C37" s="26">
        <v>1192359</v>
      </c>
      <c r="D37" s="27">
        <v>91238</v>
      </c>
      <c r="E37" s="23">
        <v>0</v>
      </c>
      <c r="F37" s="27">
        <v>66564</v>
      </c>
      <c r="G37" s="28">
        <v>12015</v>
      </c>
      <c r="H37" s="27">
        <v>124996</v>
      </c>
      <c r="I37" s="23">
        <v>153177</v>
      </c>
      <c r="J37" s="23">
        <v>0</v>
      </c>
      <c r="K37" s="27">
        <v>99617</v>
      </c>
      <c r="L37" s="27">
        <v>1043100</v>
      </c>
      <c r="M37" s="24">
        <v>31843</v>
      </c>
      <c r="N37" s="24">
        <v>302366</v>
      </c>
      <c r="O37" s="24">
        <v>66023</v>
      </c>
      <c r="P37" s="24">
        <v>41591</v>
      </c>
      <c r="Q37" s="19">
        <f t="shared" si="0"/>
        <v>6687800</v>
      </c>
      <c r="S37" s="17"/>
    </row>
    <row r="38" spans="1:19" ht="16.5" customHeight="1">
      <c r="A38" s="18" t="s">
        <v>37</v>
      </c>
      <c r="B38" s="25">
        <v>2695450</v>
      </c>
      <c r="C38" s="26">
        <v>928105</v>
      </c>
      <c r="D38" s="27">
        <v>71018</v>
      </c>
      <c r="E38" s="23">
        <v>0</v>
      </c>
      <c r="F38" s="27">
        <v>51812</v>
      </c>
      <c r="G38" s="28">
        <v>9352</v>
      </c>
      <c r="H38" s="27">
        <v>97294</v>
      </c>
      <c r="I38" s="23">
        <v>119229</v>
      </c>
      <c r="J38" s="23">
        <v>0</v>
      </c>
      <c r="K38" s="27">
        <v>64698</v>
      </c>
      <c r="L38" s="27">
        <v>0</v>
      </c>
      <c r="M38" s="24">
        <v>24687</v>
      </c>
      <c r="N38" s="24">
        <v>235355</v>
      </c>
      <c r="O38" s="24">
        <v>51391</v>
      </c>
      <c r="P38" s="24">
        <v>32374</v>
      </c>
      <c r="Q38" s="19">
        <f t="shared" si="0"/>
        <v>4380765</v>
      </c>
      <c r="R38" s="10"/>
      <c r="S38" s="17"/>
    </row>
    <row r="39" spans="1:19" ht="16.5" customHeight="1">
      <c r="A39" s="18" t="s">
        <v>38</v>
      </c>
      <c r="B39" s="25">
        <v>2306176</v>
      </c>
      <c r="C39" s="26">
        <v>794069</v>
      </c>
      <c r="D39" s="27">
        <v>60762</v>
      </c>
      <c r="E39" s="23">
        <v>0</v>
      </c>
      <c r="F39" s="27">
        <v>44329</v>
      </c>
      <c r="G39" s="28">
        <v>8002</v>
      </c>
      <c r="H39" s="27">
        <v>83243</v>
      </c>
      <c r="I39" s="23">
        <v>102010</v>
      </c>
      <c r="J39" s="23">
        <v>0</v>
      </c>
      <c r="K39" s="27">
        <v>33863</v>
      </c>
      <c r="L39" s="27">
        <v>215342</v>
      </c>
      <c r="M39" s="24">
        <v>20939</v>
      </c>
      <c r="N39" s="24">
        <v>201365</v>
      </c>
      <c r="O39" s="24">
        <v>43969</v>
      </c>
      <c r="P39" s="24">
        <v>27698</v>
      </c>
      <c r="Q39" s="19">
        <f t="shared" si="0"/>
        <v>3941767</v>
      </c>
      <c r="R39" s="10"/>
      <c r="S39" s="17"/>
    </row>
    <row r="40" spans="1:19" ht="16.5" customHeight="1">
      <c r="A40" s="18" t="s">
        <v>39</v>
      </c>
      <c r="B40" s="25">
        <v>2245048</v>
      </c>
      <c r="C40" s="26">
        <v>773021</v>
      </c>
      <c r="D40" s="27">
        <v>59151</v>
      </c>
      <c r="E40" s="23">
        <v>0</v>
      </c>
      <c r="F40" s="27">
        <v>43154</v>
      </c>
      <c r="G40" s="28">
        <v>7790</v>
      </c>
      <c r="H40" s="27">
        <v>81036</v>
      </c>
      <c r="I40" s="23">
        <v>99306</v>
      </c>
      <c r="J40" s="23">
        <v>0</v>
      </c>
      <c r="K40" s="27">
        <v>22925</v>
      </c>
      <c r="L40" s="27">
        <v>276850</v>
      </c>
      <c r="M40" s="24">
        <v>20305</v>
      </c>
      <c r="N40" s="24">
        <v>196028</v>
      </c>
      <c r="O40" s="24">
        <v>42804</v>
      </c>
      <c r="P40" s="24">
        <v>26964</v>
      </c>
      <c r="Q40" s="19">
        <f t="shared" si="0"/>
        <v>3894382</v>
      </c>
      <c r="R40" s="10"/>
      <c r="S40" s="17"/>
    </row>
    <row r="41" spans="1:19" ht="16.5" customHeight="1">
      <c r="A41" s="18" t="s">
        <v>40</v>
      </c>
      <c r="B41" s="25">
        <v>4398960</v>
      </c>
      <c r="C41" s="26">
        <v>1514662</v>
      </c>
      <c r="D41" s="27">
        <v>115901</v>
      </c>
      <c r="E41" s="23">
        <v>0</v>
      </c>
      <c r="F41" s="27">
        <v>84557</v>
      </c>
      <c r="G41" s="28">
        <v>15263</v>
      </c>
      <c r="H41" s="27">
        <v>158783</v>
      </c>
      <c r="I41" s="23">
        <v>194582</v>
      </c>
      <c r="J41" s="23">
        <v>0</v>
      </c>
      <c r="K41" s="27">
        <v>131874</v>
      </c>
      <c r="L41" s="27">
        <v>492997</v>
      </c>
      <c r="M41" s="24">
        <v>40512</v>
      </c>
      <c r="N41" s="24">
        <v>384098</v>
      </c>
      <c r="O41" s="24">
        <v>83870</v>
      </c>
      <c r="P41" s="24">
        <v>52834</v>
      </c>
      <c r="Q41" s="19">
        <f t="shared" si="0"/>
        <v>7668893</v>
      </c>
      <c r="R41" s="10"/>
      <c r="S41" s="17"/>
    </row>
    <row r="42" spans="1:19" ht="16.5" customHeight="1">
      <c r="A42" s="18" t="s">
        <v>48</v>
      </c>
      <c r="B42" s="25">
        <v>1503307</v>
      </c>
      <c r="C42" s="26">
        <v>517623</v>
      </c>
      <c r="D42" s="27">
        <v>39608</v>
      </c>
      <c r="E42" s="23">
        <v>0</v>
      </c>
      <c r="F42" s="27">
        <v>28897</v>
      </c>
      <c r="G42" s="28">
        <v>5216</v>
      </c>
      <c r="H42" s="27">
        <v>54263</v>
      </c>
      <c r="I42" s="23">
        <v>66496</v>
      </c>
      <c r="J42" s="23">
        <v>0</v>
      </c>
      <c r="K42" s="27">
        <v>47758</v>
      </c>
      <c r="L42" s="27">
        <v>0</v>
      </c>
      <c r="M42" s="24">
        <v>13863</v>
      </c>
      <c r="N42" s="24">
        <v>131262</v>
      </c>
      <c r="O42" s="24">
        <v>28662</v>
      </c>
      <c r="P42" s="24">
        <v>18055</v>
      </c>
      <c r="Q42" s="19">
        <f t="shared" si="0"/>
        <v>2455010</v>
      </c>
      <c r="R42" s="10"/>
      <c r="S42" s="17"/>
    </row>
    <row r="43" spans="1:19" ht="16.5" customHeight="1">
      <c r="A43" s="18" t="s">
        <v>41</v>
      </c>
      <c r="B43" s="25">
        <v>6077839</v>
      </c>
      <c r="C43" s="26">
        <v>2092739</v>
      </c>
      <c r="D43" s="27">
        <v>160135</v>
      </c>
      <c r="E43" s="23">
        <v>0</v>
      </c>
      <c r="F43" s="27">
        <v>116828</v>
      </c>
      <c r="G43" s="28">
        <v>21088</v>
      </c>
      <c r="H43" s="27">
        <v>219383</v>
      </c>
      <c r="I43" s="23">
        <v>268844</v>
      </c>
      <c r="J43" s="23">
        <v>0</v>
      </c>
      <c r="K43" s="27">
        <v>196308</v>
      </c>
      <c r="L43" s="27">
        <v>1949019</v>
      </c>
      <c r="M43" s="24">
        <v>56040</v>
      </c>
      <c r="N43" s="24">
        <v>530691</v>
      </c>
      <c r="O43" s="24">
        <v>115879</v>
      </c>
      <c r="P43" s="24">
        <v>72998</v>
      </c>
      <c r="Q43" s="19">
        <f t="shared" si="0"/>
        <v>11877791</v>
      </c>
      <c r="R43" s="10"/>
      <c r="S43" s="17"/>
    </row>
    <row r="44" spans="1:19" ht="16.5" customHeight="1">
      <c r="A44" s="18" t="s">
        <v>42</v>
      </c>
      <c r="B44" s="25">
        <v>3616306</v>
      </c>
      <c r="C44" s="26">
        <v>1245177</v>
      </c>
      <c r="D44" s="27">
        <v>95280</v>
      </c>
      <c r="E44" s="23">
        <v>0</v>
      </c>
      <c r="F44" s="27">
        <v>69512</v>
      </c>
      <c r="G44" s="28">
        <v>12547</v>
      </c>
      <c r="H44" s="27">
        <v>130533</v>
      </c>
      <c r="I44" s="23">
        <v>159962</v>
      </c>
      <c r="J44" s="23">
        <v>0</v>
      </c>
      <c r="K44" s="27">
        <v>100651</v>
      </c>
      <c r="L44" s="27">
        <v>143349</v>
      </c>
      <c r="M44" s="24">
        <v>33210</v>
      </c>
      <c r="N44" s="24">
        <v>315760</v>
      </c>
      <c r="O44" s="24">
        <v>68948</v>
      </c>
      <c r="P44" s="24">
        <v>43434</v>
      </c>
      <c r="Q44" s="19">
        <f t="shared" si="0"/>
        <v>6034669</v>
      </c>
      <c r="R44" s="10"/>
      <c r="S44" s="17"/>
    </row>
    <row r="45" spans="1:19" ht="16.5" customHeight="1">
      <c r="A45" s="18" t="s">
        <v>43</v>
      </c>
      <c r="B45" s="25">
        <v>2498234</v>
      </c>
      <c r="C45" s="26">
        <v>860199</v>
      </c>
      <c r="D45" s="27">
        <v>65822</v>
      </c>
      <c r="E45" s="23">
        <v>0</v>
      </c>
      <c r="F45" s="27">
        <v>48021</v>
      </c>
      <c r="G45" s="28">
        <v>8668</v>
      </c>
      <c r="H45" s="27">
        <v>90175</v>
      </c>
      <c r="I45" s="23">
        <v>110506</v>
      </c>
      <c r="J45" s="23">
        <v>0</v>
      </c>
      <c r="K45" s="27">
        <v>69124</v>
      </c>
      <c r="L45" s="27">
        <v>262145</v>
      </c>
      <c r="M45" s="24">
        <v>22972</v>
      </c>
      <c r="N45" s="24">
        <v>218135</v>
      </c>
      <c r="O45" s="24">
        <v>47631</v>
      </c>
      <c r="P45" s="24">
        <v>30005</v>
      </c>
      <c r="Q45" s="19">
        <f t="shared" si="0"/>
        <v>4331637</v>
      </c>
      <c r="R45" s="10"/>
      <c r="S45" s="17"/>
    </row>
    <row r="46" spans="1:19" ht="16.5" customHeight="1">
      <c r="A46" s="18" t="s">
        <v>44</v>
      </c>
      <c r="B46" s="25">
        <v>2028405</v>
      </c>
      <c r="C46" s="26">
        <v>698426</v>
      </c>
      <c r="D46" s="27">
        <v>53443</v>
      </c>
      <c r="E46" s="23">
        <v>0</v>
      </c>
      <c r="F46" s="27">
        <v>38990</v>
      </c>
      <c r="G46" s="28">
        <v>7038</v>
      </c>
      <c r="H46" s="27">
        <v>73216</v>
      </c>
      <c r="I46" s="23">
        <v>89724</v>
      </c>
      <c r="J46" s="23">
        <v>0</v>
      </c>
      <c r="K46" s="27">
        <v>17912</v>
      </c>
      <c r="L46" s="27">
        <v>285269</v>
      </c>
      <c r="M46" s="24">
        <v>18323</v>
      </c>
      <c r="N46" s="24">
        <v>177112</v>
      </c>
      <c r="O46" s="24">
        <v>38673</v>
      </c>
      <c r="P46" s="24">
        <v>24362</v>
      </c>
      <c r="Q46" s="19">
        <f t="shared" si="0"/>
        <v>3550893</v>
      </c>
      <c r="R46" s="10"/>
      <c r="S46" s="17"/>
    </row>
    <row r="47" spans="1:18" ht="16.5" customHeight="1" thickBot="1">
      <c r="A47" s="11" t="s">
        <v>45</v>
      </c>
      <c r="B47" s="20">
        <f aca="true" t="shared" si="1" ref="B47:Q47">SUM(B11:B46)</f>
        <v>132608639</v>
      </c>
      <c r="C47" s="20">
        <f t="shared" si="1"/>
        <v>45660182</v>
      </c>
      <c r="D47" s="20">
        <f t="shared" si="1"/>
        <v>3493885</v>
      </c>
      <c r="E47" s="20">
        <f t="shared" si="1"/>
        <v>0</v>
      </c>
      <c r="F47" s="20">
        <f t="shared" si="1"/>
        <v>2548999</v>
      </c>
      <c r="G47" s="20">
        <f t="shared" si="1"/>
        <v>460111</v>
      </c>
      <c r="H47" s="20">
        <f t="shared" si="1"/>
        <v>4786586</v>
      </c>
      <c r="I47" s="20">
        <f t="shared" si="1"/>
        <v>5865750</v>
      </c>
      <c r="J47" s="20">
        <f t="shared" si="1"/>
        <v>0</v>
      </c>
      <c r="K47" s="20">
        <f t="shared" si="1"/>
        <v>3639441</v>
      </c>
      <c r="L47" s="20">
        <f t="shared" si="1"/>
        <v>13078690</v>
      </c>
      <c r="M47" s="20">
        <f t="shared" si="1"/>
        <v>1218414</v>
      </c>
      <c r="N47" s="20">
        <f t="shared" si="1"/>
        <v>11578817</v>
      </c>
      <c r="O47" s="20">
        <f t="shared" si="1"/>
        <v>2528295</v>
      </c>
      <c r="P47" s="20">
        <f t="shared" si="1"/>
        <v>1592694</v>
      </c>
      <c r="Q47" s="20">
        <f t="shared" si="1"/>
        <v>229060503</v>
      </c>
      <c r="R47" s="10"/>
    </row>
    <row r="48" spans="1:16" s="15" customFormat="1" ht="12.75" thickTop="1">
      <c r="A48" s="12"/>
      <c r="B48" s="13"/>
      <c r="C48" s="14"/>
      <c r="D48" s="14"/>
      <c r="E48" s="12"/>
      <c r="F48" s="14"/>
      <c r="G48" s="14"/>
      <c r="H48" s="14"/>
      <c r="I48" s="14"/>
      <c r="J48" s="14"/>
      <c r="K48" s="13"/>
      <c r="L48" s="14"/>
      <c r="M48" s="14"/>
      <c r="N48" s="14"/>
      <c r="O48" s="14"/>
      <c r="P48" s="14"/>
    </row>
    <row r="49" spans="1:21" s="12" customFormat="1" ht="12">
      <c r="A49" s="30" t="s">
        <v>58</v>
      </c>
      <c r="B49" s="16"/>
      <c r="C49" s="14"/>
      <c r="D49" s="14"/>
      <c r="E49" s="16"/>
      <c r="F49" s="14"/>
      <c r="G49" s="14"/>
      <c r="H49" s="14"/>
      <c r="I49" s="14"/>
      <c r="J49" s="14"/>
      <c r="K49" s="13"/>
      <c r="L49" s="14"/>
      <c r="M49" s="14"/>
      <c r="N49" s="14"/>
      <c r="O49" s="14"/>
      <c r="P49" s="14"/>
      <c r="R49" s="14"/>
      <c r="S49" s="14"/>
      <c r="T49" s="14"/>
      <c r="U49" s="14"/>
    </row>
    <row r="52" spans="2:21" s="12" customFormat="1" ht="12.75">
      <c r="B52"/>
      <c r="C52" s="10"/>
      <c r="D52" s="14"/>
      <c r="E52" s="16"/>
      <c r="F52" s="14"/>
      <c r="G52" s="14"/>
      <c r="H52" s="14"/>
      <c r="I52" s="14"/>
      <c r="J52" s="14"/>
      <c r="K52" s="13"/>
      <c r="L52" s="14"/>
      <c r="M52" s="14"/>
      <c r="N52" s="14"/>
      <c r="O52" s="14"/>
      <c r="P52" s="14"/>
      <c r="R52" s="14"/>
      <c r="S52" s="14"/>
      <c r="T52" s="14"/>
      <c r="U52" s="14"/>
    </row>
    <row r="53" spans="2:21" s="12" customFormat="1" ht="12.75">
      <c r="B53"/>
      <c r="C53" s="10"/>
      <c r="D53" s="14"/>
      <c r="E53" s="16"/>
      <c r="F53" s="14"/>
      <c r="G53" s="14"/>
      <c r="H53" s="14"/>
      <c r="I53" s="14"/>
      <c r="J53" s="14"/>
      <c r="K53" s="13"/>
      <c r="L53" s="14"/>
      <c r="M53" s="14"/>
      <c r="N53" s="14"/>
      <c r="O53" s="14"/>
      <c r="P53" s="14"/>
      <c r="R53" s="14"/>
      <c r="S53" s="14"/>
      <c r="T53" s="14"/>
      <c r="U53" s="14"/>
    </row>
    <row r="54" spans="2:21" s="12" customFormat="1" ht="12.75">
      <c r="B54"/>
      <c r="C54" s="10"/>
      <c r="D54" s="14"/>
      <c r="E54" s="16"/>
      <c r="F54" s="14"/>
      <c r="G54" s="14"/>
      <c r="H54" s="14"/>
      <c r="I54" s="14"/>
      <c r="J54" s="14"/>
      <c r="K54" s="13"/>
      <c r="L54" s="14"/>
      <c r="M54" s="14"/>
      <c r="N54" s="14"/>
      <c r="O54" s="14"/>
      <c r="P54" s="14"/>
      <c r="R54" s="14"/>
      <c r="S54" s="14"/>
      <c r="T54" s="14"/>
      <c r="U54" s="14"/>
    </row>
  </sheetData>
  <sheetProtection/>
  <mergeCells count="5">
    <mergeCell ref="A2:Q2"/>
    <mergeCell ref="A3:Q3"/>
    <mergeCell ref="A6:Q6"/>
    <mergeCell ref="A7:Q7"/>
    <mergeCell ref="N9:P9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Gateway</cp:lastModifiedBy>
  <cp:lastPrinted>2019-10-07T20:28:22Z</cp:lastPrinted>
  <dcterms:created xsi:type="dcterms:W3CDTF">2019-03-08T16:09:37Z</dcterms:created>
  <dcterms:modified xsi:type="dcterms:W3CDTF">2021-11-12T17:31:01Z</dcterms:modified>
  <cp:category/>
  <cp:version/>
  <cp:contentType/>
  <cp:contentStatus/>
</cp:coreProperties>
</file>