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35" activeTab="0"/>
  </bookViews>
  <sheets>
    <sheet name="ABR-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<sst xmlns="http://schemas.openxmlformats.org/spreadsheetml/2006/main" count="56" uniqueCount="56">
  <si>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</si>
  <si>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</si>
  <si>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</si>
  <si>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</si>
  <si>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</si>
  <si>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</si>
  <si>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</si>
  <si>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Tenencia o Uso de Vehiculos*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</si>
  <si>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</si>
  <si>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</si>
  <si>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</si>
  <si>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</si>
  <si>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</si>
  <si>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</si>
  <si>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</si>
  <si>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</si>
  <si>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</si>
  <si>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</si>
  <si>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</si>
  <si>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</si>
  <si>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</si>
  <si>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</si>
  <si>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</si>
  <si>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</si>
  <si>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</si>
  <si>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</si>
  <si>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</si>
  <si>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</si>
  <si>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</si>
  <si>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</si>
  <si>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</si>
  <si>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</si>
  <si>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</si>
  <si>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</si>
  <si>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</si>
  <si>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</si>
  <si>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</si>
  <si>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</si>
  <si>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</si>
  <si>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</si>
  <si>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</si>
  <si>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</si>
  <si>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</si>
  <si>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</si>
  <si>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</si>
  <si>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</si>
  <si>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</si>
  <si>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</si>
  <si>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</si>
  <si>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</si>
  <si>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</si>
  <si>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EN EL MES DE ABRIL DEL EJERCICIO FISCAL 2020</t>
  </si>
  <si>
    <t>FEIEF-FOFIR</t>
  </si>
  <si>
    <t>Fondo ISR</t>
  </si>
  <si>
    <t>(1) Participaciones de Gasolina y Diésel del mes de marzo de 2020.</t>
  </si>
  <si>
    <t>Cuenta por Liquidar Certificada de Participaciones de Gasolina y Diésel (1)                    Marzo 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</si>
</sst>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1" xfId="0" applyFont="1" applyFill="1" applyBorder="1" applyAlignment="1">
      <alignment/>
    </xf>
    <xf numFmtId="164" fontId="0" fillId="0" borderId="0" xfId="47" applyFont="1" applyAlignment="1">
      <alignment/>
    </xf>
    <xf numFmtId="0" fontId="4" fillId="34" borderId="12" xfId="0" applyFont="1" applyFill="1" applyBorder="1" applyAlignment="1">
      <alignment horizontal="center" vertical="center"/>
    </xf>
    <xf numFmtId="164" fontId="4" fillId="34" borderId="13" xfId="47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1" fillId="0" borderId="0" xfId="0" applyFont="1" applyAlignment="1">
      <alignment horizontal="left" vertical="center" wrapText="1" indent="1"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168" fontId="0" fillId="0" borderId="0" xfId="53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95250</xdr:rowOff>
    </xdr:from>
    <xdr:to>
      <xdr:col>2</xdr:col>
      <xdr:colOff>447675</xdr:colOff>
      <xdr:row>6</xdr:row>
      <xdr:rowOff>85725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0</xdr:row>
      <xdr:rowOff>19050</xdr:rowOff>
    </xdr:from>
    <xdr:to>
      <xdr:col>11</xdr:col>
      <xdr:colOff>647700</xdr:colOff>
      <xdr:row>6</xdr:row>
      <xdr:rowOff>133350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9050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7"/>
  <sheetViews>
    <sheetView tabSelected="1" zoomScale="89" zoomScaleNormal="89" zoomScalePageLayoutView="0" workbookViewId="0" topLeftCell="F22">
      <selection activeCell="A9" sqref="A9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12" customWidth="1"/>
    <col min="5" max="5" width="15.421875" style="0" customWidth="1"/>
    <col min="6" max="10" width="15.421875" style="12" customWidth="1"/>
    <col min="11" max="11" width="16.421875" style="0" customWidth="1"/>
    <col min="12" max="13" width="15.28125" style="12" customWidth="1"/>
    <col min="14" max="14" width="15.421875" style="0" customWidth="1"/>
    <col min="16" max="17" width="15.8515625" style="0" customWidth="1"/>
    <col min="18" max="18" width="17.00390625" style="0" customWidth="1"/>
  </cols>
  <sheetData>
    <row r="1" ht="12.75"/>
    <row r="2" spans="1:14" ht="18">
      <c r="A2" s="1" t="s">
        <v>0</v>
      </c>
      <c r="B2" s="2"/>
      <c r="C2" s="3"/>
      <c r="D2" s="3"/>
      <c r="E2" s="2"/>
      <c r="F2" s="3"/>
      <c r="G2" s="3"/>
      <c r="H2" s="3"/>
      <c r="I2" s="3"/>
      <c r="J2" s="3"/>
      <c r="K2" s="2"/>
      <c r="L2" s="3"/>
      <c r="M2" s="3"/>
      <c r="N2" s="2"/>
    </row>
    <row r="3" spans="1:14" ht="18">
      <c r="A3" s="1" t="s">
        <v>1</v>
      </c>
      <c r="B3" s="2"/>
      <c r="C3" s="3"/>
      <c r="D3" s="3"/>
      <c r="E3" s="2"/>
      <c r="F3" s="3"/>
      <c r="G3" s="3"/>
      <c r="H3" s="3"/>
      <c r="I3" s="3"/>
      <c r="J3" s="3"/>
      <c r="K3" s="2"/>
      <c r="L3" s="3"/>
      <c r="M3" s="3"/>
      <c r="N3" s="2"/>
    </row>
    <row r="4" spans="1:14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2"/>
    </row>
    <row r="5" spans="1:14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2"/>
    </row>
    <row r="6" spans="1:14" ht="18">
      <c r="A6" s="1" t="s">
        <v>2</v>
      </c>
      <c r="B6" s="2"/>
      <c r="C6" s="3"/>
      <c r="D6" s="3"/>
      <c r="E6" s="2"/>
      <c r="F6" s="3"/>
      <c r="G6" s="3"/>
      <c r="H6" s="3"/>
      <c r="I6" s="3"/>
      <c r="J6" s="3"/>
      <c r="K6" s="2"/>
      <c r="L6" s="3"/>
      <c r="M6" s="3"/>
      <c r="N6" s="2"/>
    </row>
    <row r="7" spans="1:14" ht="18">
      <c r="A7" s="1" t="s">
        <v>51</v>
      </c>
      <c r="B7" s="2"/>
      <c r="C7" s="3"/>
      <c r="D7" s="3"/>
      <c r="E7" s="2"/>
      <c r="F7" s="3"/>
      <c r="G7" s="3"/>
      <c r="H7" s="3"/>
      <c r="I7" s="3"/>
      <c r="J7" s="3"/>
      <c r="K7" s="2"/>
      <c r="L7" s="3"/>
      <c r="M7" s="3"/>
      <c r="N7" s="2"/>
    </row>
    <row r="8" spans="1:14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  <c r="N8" s="4"/>
    </row>
    <row r="9" spans="1:14" s="10" customFormat="1" ht="84">
      <c r="A9" s="6" t="s">
        <v>3</v>
      </c>
      <c r="B9" s="7" t="s">
        <v>4</v>
      </c>
      <c r="C9" s="8" t="s">
        <v>5</v>
      </c>
      <c r="D9" s="8" t="s">
        <v>6</v>
      </c>
      <c r="E9" s="7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50</v>
      </c>
      <c r="K9" s="7" t="s">
        <v>55</v>
      </c>
      <c r="L9" s="8" t="s">
        <v>53</v>
      </c>
      <c r="M9" s="8" t="s">
        <v>52</v>
      </c>
      <c r="N9" s="9" t="s">
        <v>12</v>
      </c>
    </row>
    <row r="10" spans="1:19" ht="16.5" customHeight="1">
      <c r="A10" s="11" t="s">
        <v>13</v>
      </c>
      <c r="B10" s="23">
        <v>3615479</v>
      </c>
      <c r="C10" s="24">
        <v>997013</v>
      </c>
      <c r="D10" s="25">
        <v>38736</v>
      </c>
      <c r="E10" s="25">
        <v>0</v>
      </c>
      <c r="F10" s="25">
        <v>30096</v>
      </c>
      <c r="G10" s="26">
        <v>7652</v>
      </c>
      <c r="H10" s="25">
        <v>81918</v>
      </c>
      <c r="I10" s="25">
        <v>178105</v>
      </c>
      <c r="J10" s="24">
        <v>0</v>
      </c>
      <c r="K10" s="25">
        <v>48767</v>
      </c>
      <c r="L10" s="25">
        <v>0</v>
      </c>
      <c r="M10" s="26">
        <v>20745</v>
      </c>
      <c r="N10" s="27">
        <f>SUM(B10:M10)</f>
        <v>5018511</v>
      </c>
      <c r="P10" s="28">
        <f>J10/K10</f>
        <v>0</v>
      </c>
      <c r="Q10" s="12"/>
      <c r="R10" s="12"/>
      <c r="S10" s="21"/>
    </row>
    <row r="11" spans="1:19" ht="16.5" customHeight="1">
      <c r="A11" s="11" t="s">
        <v>14</v>
      </c>
      <c r="B11" s="23">
        <v>4456247</v>
      </c>
      <c r="C11" s="24">
        <v>1228865</v>
      </c>
      <c r="D11" s="25">
        <v>47744</v>
      </c>
      <c r="E11" s="25">
        <v>0</v>
      </c>
      <c r="F11" s="25">
        <v>37095</v>
      </c>
      <c r="G11" s="26">
        <v>9431</v>
      </c>
      <c r="H11" s="25">
        <v>101210</v>
      </c>
      <c r="I11" s="25">
        <v>220051</v>
      </c>
      <c r="J11" s="24">
        <v>0</v>
      </c>
      <c r="K11" s="25">
        <v>60585</v>
      </c>
      <c r="L11" s="25">
        <v>318636</v>
      </c>
      <c r="M11" s="26">
        <v>25631</v>
      </c>
      <c r="N11" s="27">
        <f aca="true" t="shared" si="0" ref="N11:N45">SUM(B11:M11)</f>
        <v>6505495</v>
      </c>
      <c r="P11" s="28">
        <f aca="true" t="shared" si="1" ref="P11:P45">J11/K11</f>
        <v>0</v>
      </c>
      <c r="Q11" s="12"/>
      <c r="R11" s="12"/>
      <c r="S11" s="21"/>
    </row>
    <row r="12" spans="1:19" ht="16.5" customHeight="1">
      <c r="A12" s="11" t="s">
        <v>15</v>
      </c>
      <c r="B12" s="23">
        <v>4944280</v>
      </c>
      <c r="C12" s="24">
        <v>1363446</v>
      </c>
      <c r="D12" s="25">
        <v>52973</v>
      </c>
      <c r="E12" s="25">
        <v>0</v>
      </c>
      <c r="F12" s="25">
        <v>41157</v>
      </c>
      <c r="G12" s="26">
        <v>10464</v>
      </c>
      <c r="H12" s="25">
        <v>112144</v>
      </c>
      <c r="I12" s="25">
        <v>243823</v>
      </c>
      <c r="J12" s="24">
        <v>0</v>
      </c>
      <c r="K12" s="25">
        <v>97932</v>
      </c>
      <c r="L12" s="25">
        <v>153133</v>
      </c>
      <c r="M12" s="26">
        <v>28400</v>
      </c>
      <c r="N12" s="27">
        <f t="shared" si="0"/>
        <v>7047752</v>
      </c>
      <c r="P12" s="28">
        <f t="shared" si="1"/>
        <v>0</v>
      </c>
      <c r="Q12" s="12"/>
      <c r="R12" s="12"/>
      <c r="S12" s="21"/>
    </row>
    <row r="13" spans="1:19" ht="16.5" customHeight="1">
      <c r="A13" s="11" t="s">
        <v>16</v>
      </c>
      <c r="B13" s="23">
        <v>7853248</v>
      </c>
      <c r="C13" s="24">
        <v>2165629</v>
      </c>
      <c r="D13" s="25">
        <v>84140</v>
      </c>
      <c r="E13" s="25">
        <v>0</v>
      </c>
      <c r="F13" s="25">
        <v>65372</v>
      </c>
      <c r="G13" s="26">
        <v>16620</v>
      </c>
      <c r="H13" s="25">
        <v>178760</v>
      </c>
      <c r="I13" s="25">
        <v>388658</v>
      </c>
      <c r="J13" s="24">
        <v>0</v>
      </c>
      <c r="K13" s="25">
        <v>234672</v>
      </c>
      <c r="L13" s="25">
        <v>805404</v>
      </c>
      <c r="M13" s="26">
        <v>45270</v>
      </c>
      <c r="N13" s="27">
        <f t="shared" si="0"/>
        <v>11837773</v>
      </c>
      <c r="P13" s="28">
        <f t="shared" si="1"/>
        <v>0</v>
      </c>
      <c r="Q13" s="12"/>
      <c r="R13" s="12"/>
      <c r="S13" s="21"/>
    </row>
    <row r="14" spans="1:19" ht="16.5" customHeight="1">
      <c r="A14" s="11" t="s">
        <v>47</v>
      </c>
      <c r="B14" s="23">
        <v>1631859</v>
      </c>
      <c r="C14" s="24">
        <v>450005</v>
      </c>
      <c r="D14" s="25">
        <v>17484</v>
      </c>
      <c r="E14" s="25">
        <v>0</v>
      </c>
      <c r="F14" s="25">
        <v>13584</v>
      </c>
      <c r="G14" s="26">
        <v>3454</v>
      </c>
      <c r="H14" s="25">
        <v>37138</v>
      </c>
      <c r="I14" s="25">
        <v>80746</v>
      </c>
      <c r="J14" s="24">
        <v>0</v>
      </c>
      <c r="K14" s="25">
        <v>29048</v>
      </c>
      <c r="L14" s="25">
        <v>0</v>
      </c>
      <c r="M14" s="26">
        <v>9405</v>
      </c>
      <c r="N14" s="27">
        <f t="shared" si="0"/>
        <v>2272723</v>
      </c>
      <c r="P14" s="28">
        <f t="shared" si="1"/>
        <v>0</v>
      </c>
      <c r="Q14" s="12"/>
      <c r="R14" s="12"/>
      <c r="S14" s="21"/>
    </row>
    <row r="15" spans="1:19" ht="16.5" customHeight="1">
      <c r="A15" s="11" t="s">
        <v>17</v>
      </c>
      <c r="B15" s="23">
        <v>3478553</v>
      </c>
      <c r="C15" s="24">
        <v>959254</v>
      </c>
      <c r="D15" s="25">
        <v>37269</v>
      </c>
      <c r="E15" s="25">
        <v>0</v>
      </c>
      <c r="F15" s="25">
        <v>28956</v>
      </c>
      <c r="G15" s="26">
        <v>7362</v>
      </c>
      <c r="H15" s="25">
        <v>79412</v>
      </c>
      <c r="I15" s="25">
        <v>172657</v>
      </c>
      <c r="J15" s="24">
        <v>0</v>
      </c>
      <c r="K15" s="25">
        <v>26804</v>
      </c>
      <c r="L15" s="25">
        <v>213532</v>
      </c>
      <c r="M15" s="26">
        <v>20111</v>
      </c>
      <c r="N15" s="27">
        <f t="shared" si="0"/>
        <v>5023910</v>
      </c>
      <c r="P15" s="28">
        <f t="shared" si="1"/>
        <v>0</v>
      </c>
      <c r="Q15" s="12"/>
      <c r="R15" s="12"/>
      <c r="S15" s="21"/>
    </row>
    <row r="16" spans="1:19" ht="16.5" customHeight="1">
      <c r="A16" s="11" t="s">
        <v>18</v>
      </c>
      <c r="B16" s="23">
        <v>15229395</v>
      </c>
      <c r="C16" s="24">
        <v>4199692</v>
      </c>
      <c r="D16" s="25">
        <v>163167</v>
      </c>
      <c r="E16" s="25">
        <v>0</v>
      </c>
      <c r="F16" s="25">
        <v>126772</v>
      </c>
      <c r="G16" s="26">
        <v>32231</v>
      </c>
      <c r="H16" s="25">
        <v>341721</v>
      </c>
      <c r="I16" s="25">
        <v>742967</v>
      </c>
      <c r="J16" s="24">
        <v>0</v>
      </c>
      <c r="K16" s="25">
        <v>534499</v>
      </c>
      <c r="L16" s="25">
        <v>1755237</v>
      </c>
      <c r="M16" s="26">
        <v>86539</v>
      </c>
      <c r="N16" s="27">
        <f t="shared" si="0"/>
        <v>23212220</v>
      </c>
      <c r="P16" s="28">
        <f t="shared" si="1"/>
        <v>0</v>
      </c>
      <c r="Q16" s="12"/>
      <c r="R16" s="12"/>
      <c r="S16" s="21"/>
    </row>
    <row r="17" spans="1:19" ht="16.5" customHeight="1">
      <c r="A17" s="11" t="s">
        <v>19</v>
      </c>
      <c r="B17" s="23">
        <v>30544154</v>
      </c>
      <c r="C17" s="24">
        <v>8422925</v>
      </c>
      <c r="D17" s="25">
        <v>327249</v>
      </c>
      <c r="E17" s="25">
        <v>0</v>
      </c>
      <c r="F17" s="25">
        <v>254254</v>
      </c>
      <c r="G17" s="26">
        <v>64643</v>
      </c>
      <c r="H17" s="25">
        <v>716900</v>
      </c>
      <c r="I17" s="25">
        <v>1558681</v>
      </c>
      <c r="J17" s="24">
        <v>0</v>
      </c>
      <c r="K17" s="25">
        <v>1005197</v>
      </c>
      <c r="L17" s="25">
        <v>488359</v>
      </c>
      <c r="M17" s="26">
        <v>181551</v>
      </c>
      <c r="N17" s="27">
        <f t="shared" si="0"/>
        <v>43563913</v>
      </c>
      <c r="P17" s="28">
        <f t="shared" si="1"/>
        <v>0</v>
      </c>
      <c r="Q17" s="12"/>
      <c r="R17" s="12"/>
      <c r="S17" s="21"/>
    </row>
    <row r="18" spans="1:19" ht="16.5" customHeight="1">
      <c r="A18" s="11" t="s">
        <v>20</v>
      </c>
      <c r="B18" s="23">
        <v>9027579</v>
      </c>
      <c r="C18" s="24">
        <v>2489465</v>
      </c>
      <c r="D18" s="25">
        <v>96721</v>
      </c>
      <c r="E18" s="25">
        <v>0</v>
      </c>
      <c r="F18" s="25">
        <v>75147</v>
      </c>
      <c r="G18" s="26">
        <v>19106</v>
      </c>
      <c r="H18" s="25">
        <v>201989</v>
      </c>
      <c r="I18" s="25">
        <v>439163</v>
      </c>
      <c r="J18" s="24">
        <v>0</v>
      </c>
      <c r="K18" s="25">
        <v>273012</v>
      </c>
      <c r="L18" s="25">
        <v>0</v>
      </c>
      <c r="M18" s="26">
        <v>51153</v>
      </c>
      <c r="N18" s="27">
        <f t="shared" si="0"/>
        <v>12673335</v>
      </c>
      <c r="P18" s="28">
        <f t="shared" si="1"/>
        <v>0</v>
      </c>
      <c r="Q18" s="12"/>
      <c r="R18" s="12"/>
      <c r="S18" s="21"/>
    </row>
    <row r="19" spans="1:19" ht="16.5" customHeight="1">
      <c r="A19" s="11" t="s">
        <v>48</v>
      </c>
      <c r="B19" s="23">
        <v>1297221</v>
      </c>
      <c r="C19" s="24">
        <v>357725</v>
      </c>
      <c r="D19" s="25">
        <v>13898</v>
      </c>
      <c r="E19" s="25">
        <v>0</v>
      </c>
      <c r="F19" s="25">
        <v>10798</v>
      </c>
      <c r="G19" s="26">
        <v>2745</v>
      </c>
      <c r="H19" s="25">
        <v>29507</v>
      </c>
      <c r="I19" s="25">
        <v>64154</v>
      </c>
      <c r="J19" s="24">
        <v>0</v>
      </c>
      <c r="K19" s="25">
        <v>20079</v>
      </c>
      <c r="L19" s="25">
        <v>96777</v>
      </c>
      <c r="M19" s="26">
        <v>7472</v>
      </c>
      <c r="N19" s="27">
        <f t="shared" si="0"/>
        <v>1900376</v>
      </c>
      <c r="P19" s="28">
        <f t="shared" si="1"/>
        <v>0</v>
      </c>
      <c r="Q19" s="12"/>
      <c r="R19" s="12"/>
      <c r="S19" s="21"/>
    </row>
    <row r="20" spans="1:19" ht="16.5" customHeight="1">
      <c r="A20" s="11" t="s">
        <v>21</v>
      </c>
      <c r="B20" s="23">
        <v>3528465</v>
      </c>
      <c r="C20" s="24">
        <v>973018</v>
      </c>
      <c r="D20" s="25">
        <v>37804</v>
      </c>
      <c r="E20" s="25">
        <v>0</v>
      </c>
      <c r="F20" s="25">
        <v>29372</v>
      </c>
      <c r="G20" s="26">
        <v>7468</v>
      </c>
      <c r="H20" s="25">
        <v>80399</v>
      </c>
      <c r="I20" s="25">
        <v>174804</v>
      </c>
      <c r="J20" s="24">
        <v>0</v>
      </c>
      <c r="K20" s="25">
        <v>52770</v>
      </c>
      <c r="L20" s="25">
        <v>148783</v>
      </c>
      <c r="M20" s="26">
        <v>20361</v>
      </c>
      <c r="N20" s="27">
        <f t="shared" si="0"/>
        <v>5053244</v>
      </c>
      <c r="P20" s="28">
        <f t="shared" si="1"/>
        <v>0</v>
      </c>
      <c r="Q20" s="12"/>
      <c r="R20" s="12"/>
      <c r="S20" s="21"/>
    </row>
    <row r="21" spans="1:19" s="12" customFormat="1" ht="16.5" customHeight="1">
      <c r="A21" s="11" t="s">
        <v>22</v>
      </c>
      <c r="B21" s="23">
        <v>3572573</v>
      </c>
      <c r="C21" s="24">
        <v>985181</v>
      </c>
      <c r="D21" s="25">
        <v>38276</v>
      </c>
      <c r="E21" s="25">
        <v>0</v>
      </c>
      <c r="F21" s="25">
        <v>29739</v>
      </c>
      <c r="G21" s="26">
        <v>7561</v>
      </c>
      <c r="H21" s="25">
        <v>81544</v>
      </c>
      <c r="I21" s="25">
        <v>177293</v>
      </c>
      <c r="J21" s="24">
        <v>0</v>
      </c>
      <c r="K21" s="25">
        <v>47302</v>
      </c>
      <c r="L21" s="25">
        <v>0</v>
      </c>
      <c r="M21" s="26">
        <v>20651</v>
      </c>
      <c r="N21" s="27">
        <f t="shared" si="0"/>
        <v>4960120</v>
      </c>
      <c r="P21" s="28">
        <f t="shared" si="1"/>
        <v>0</v>
      </c>
      <c r="S21" s="21"/>
    </row>
    <row r="22" spans="1:19" s="12" customFormat="1" ht="16.5" customHeight="1">
      <c r="A22" s="11" t="s">
        <v>23</v>
      </c>
      <c r="B22" s="23">
        <v>17080348</v>
      </c>
      <c r="C22" s="24">
        <v>4710115</v>
      </c>
      <c r="D22" s="25">
        <v>182998</v>
      </c>
      <c r="E22" s="25">
        <v>0</v>
      </c>
      <c r="F22" s="25">
        <v>142180</v>
      </c>
      <c r="G22" s="26">
        <v>36148</v>
      </c>
      <c r="H22" s="25">
        <v>381875</v>
      </c>
      <c r="I22" s="25">
        <v>830271</v>
      </c>
      <c r="J22" s="24">
        <v>0</v>
      </c>
      <c r="K22" s="25">
        <v>587599</v>
      </c>
      <c r="L22" s="25">
        <v>1998313</v>
      </c>
      <c r="M22" s="26">
        <v>96708</v>
      </c>
      <c r="N22" s="27">
        <f t="shared" si="0"/>
        <v>26046555</v>
      </c>
      <c r="P22" s="28">
        <f t="shared" si="1"/>
        <v>0</v>
      </c>
      <c r="S22" s="21"/>
    </row>
    <row r="23" spans="1:19" s="12" customFormat="1" ht="16.5" customHeight="1">
      <c r="A23" s="11" t="s">
        <v>24</v>
      </c>
      <c r="B23" s="23">
        <v>5699951</v>
      </c>
      <c r="C23" s="24">
        <v>1571831</v>
      </c>
      <c r="D23" s="25">
        <v>61069</v>
      </c>
      <c r="E23" s="25">
        <v>0</v>
      </c>
      <c r="F23" s="25">
        <v>47447</v>
      </c>
      <c r="G23" s="26">
        <v>12063</v>
      </c>
      <c r="H23" s="25">
        <v>131377</v>
      </c>
      <c r="I23" s="25">
        <v>285639</v>
      </c>
      <c r="J23" s="24">
        <v>0</v>
      </c>
      <c r="K23" s="25">
        <v>156742</v>
      </c>
      <c r="L23" s="25">
        <v>1458491</v>
      </c>
      <c r="M23" s="26">
        <v>33270</v>
      </c>
      <c r="N23" s="27">
        <f t="shared" si="0"/>
        <v>9457880</v>
      </c>
      <c r="P23" s="28">
        <f t="shared" si="1"/>
        <v>0</v>
      </c>
      <c r="S23" s="21"/>
    </row>
    <row r="24" spans="1:19" s="12" customFormat="1" ht="16.5" customHeight="1">
      <c r="A24" s="11" t="s">
        <v>25</v>
      </c>
      <c r="B24" s="23">
        <v>3396303</v>
      </c>
      <c r="C24" s="24">
        <v>936572</v>
      </c>
      <c r="D24" s="25">
        <v>36388</v>
      </c>
      <c r="E24" s="25">
        <v>0</v>
      </c>
      <c r="F24" s="25">
        <v>28271</v>
      </c>
      <c r="G24" s="26">
        <v>7188</v>
      </c>
      <c r="H24" s="25">
        <v>77304</v>
      </c>
      <c r="I24" s="25">
        <v>168073</v>
      </c>
      <c r="J24" s="24">
        <v>0</v>
      </c>
      <c r="K24" s="25">
        <v>43054</v>
      </c>
      <c r="L24" s="25">
        <v>0</v>
      </c>
      <c r="M24" s="26">
        <v>19577</v>
      </c>
      <c r="N24" s="27">
        <f t="shared" si="0"/>
        <v>4712730</v>
      </c>
      <c r="P24" s="28">
        <f t="shared" si="1"/>
        <v>0</v>
      </c>
      <c r="S24" s="21"/>
    </row>
    <row r="25" spans="1:19" s="12" customFormat="1" ht="16.5" customHeight="1">
      <c r="A25" s="11" t="s">
        <v>26</v>
      </c>
      <c r="B25" s="23">
        <v>3322004</v>
      </c>
      <c r="C25" s="24">
        <v>916083</v>
      </c>
      <c r="D25" s="25">
        <v>35592</v>
      </c>
      <c r="E25" s="25">
        <v>0</v>
      </c>
      <c r="F25" s="25">
        <v>27653</v>
      </c>
      <c r="G25" s="26">
        <v>7031</v>
      </c>
      <c r="H25" s="25">
        <v>75555</v>
      </c>
      <c r="I25" s="25">
        <v>164271</v>
      </c>
      <c r="J25" s="24">
        <v>0</v>
      </c>
      <c r="K25" s="25">
        <v>27350</v>
      </c>
      <c r="L25" s="25">
        <v>0</v>
      </c>
      <c r="M25" s="26">
        <v>19134</v>
      </c>
      <c r="N25" s="27">
        <f t="shared" si="0"/>
        <v>4594673</v>
      </c>
      <c r="P25" s="28">
        <f t="shared" si="1"/>
        <v>0</v>
      </c>
      <c r="S25" s="21"/>
    </row>
    <row r="26" spans="1:19" s="12" customFormat="1" ht="16.5" customHeight="1">
      <c r="A26" s="11" t="s">
        <v>27</v>
      </c>
      <c r="B26" s="23">
        <v>2487609</v>
      </c>
      <c r="C26" s="24">
        <v>685989</v>
      </c>
      <c r="D26" s="25">
        <v>26652</v>
      </c>
      <c r="E26" s="25">
        <v>0</v>
      </c>
      <c r="F26" s="25">
        <v>20707</v>
      </c>
      <c r="G26" s="26">
        <v>5265</v>
      </c>
      <c r="H26" s="25">
        <v>56636</v>
      </c>
      <c r="I26" s="25">
        <v>123138</v>
      </c>
      <c r="J26" s="24">
        <v>0</v>
      </c>
      <c r="K26" s="25">
        <v>44253</v>
      </c>
      <c r="L26" s="25">
        <v>0</v>
      </c>
      <c r="M26" s="26">
        <v>14343</v>
      </c>
      <c r="N26" s="27">
        <f t="shared" si="0"/>
        <v>3464592</v>
      </c>
      <c r="P26" s="28">
        <f t="shared" si="1"/>
        <v>0</v>
      </c>
      <c r="S26" s="21"/>
    </row>
    <row r="27" spans="1:19" s="12" customFormat="1" ht="16.5" customHeight="1">
      <c r="A27" s="11" t="s">
        <v>28</v>
      </c>
      <c r="B27" s="23">
        <v>3882912</v>
      </c>
      <c r="C27" s="24">
        <v>1070761</v>
      </c>
      <c r="D27" s="25">
        <v>41601</v>
      </c>
      <c r="E27" s="25">
        <v>0</v>
      </c>
      <c r="F27" s="25">
        <v>32322</v>
      </c>
      <c r="G27" s="26">
        <v>8218</v>
      </c>
      <c r="H27" s="25">
        <v>88424</v>
      </c>
      <c r="I27" s="25">
        <v>192252</v>
      </c>
      <c r="J27" s="24">
        <v>0</v>
      </c>
      <c r="K27" s="25">
        <v>50984</v>
      </c>
      <c r="L27" s="25">
        <v>485880</v>
      </c>
      <c r="M27" s="26">
        <v>22393</v>
      </c>
      <c r="N27" s="27">
        <f t="shared" si="0"/>
        <v>5875747</v>
      </c>
      <c r="P27" s="28">
        <f t="shared" si="1"/>
        <v>0</v>
      </c>
      <c r="S27" s="21"/>
    </row>
    <row r="28" spans="1:19" s="12" customFormat="1" ht="16.5" customHeight="1">
      <c r="A28" s="11" t="s">
        <v>29</v>
      </c>
      <c r="B28" s="23">
        <v>3956948</v>
      </c>
      <c r="C28" s="24">
        <v>1091177</v>
      </c>
      <c r="D28" s="25">
        <v>42395</v>
      </c>
      <c r="E28" s="25">
        <v>0</v>
      </c>
      <c r="F28" s="25">
        <v>32938</v>
      </c>
      <c r="G28" s="26">
        <v>8374</v>
      </c>
      <c r="H28" s="25">
        <v>89210</v>
      </c>
      <c r="I28" s="25">
        <v>193959</v>
      </c>
      <c r="J28" s="24">
        <v>0</v>
      </c>
      <c r="K28" s="25">
        <v>113747</v>
      </c>
      <c r="L28" s="25">
        <v>20736</v>
      </c>
      <c r="M28" s="26">
        <v>22592</v>
      </c>
      <c r="N28" s="27">
        <f t="shared" si="0"/>
        <v>5572076</v>
      </c>
      <c r="P28" s="28">
        <f t="shared" si="1"/>
        <v>0</v>
      </c>
      <c r="S28" s="21"/>
    </row>
    <row r="29" spans="1:19" s="12" customFormat="1" ht="16.5" customHeight="1">
      <c r="A29" s="11" t="s">
        <v>30</v>
      </c>
      <c r="B29" s="23">
        <v>10191409</v>
      </c>
      <c r="C29" s="24">
        <v>2810406</v>
      </c>
      <c r="D29" s="25">
        <v>109191</v>
      </c>
      <c r="E29" s="25">
        <v>0</v>
      </c>
      <c r="F29" s="25">
        <v>84835</v>
      </c>
      <c r="G29" s="26">
        <v>21569</v>
      </c>
      <c r="H29" s="25">
        <v>233466</v>
      </c>
      <c r="I29" s="25">
        <v>507601</v>
      </c>
      <c r="J29" s="24">
        <v>0</v>
      </c>
      <c r="K29" s="25">
        <v>318700</v>
      </c>
      <c r="L29" s="25">
        <v>2566812</v>
      </c>
      <c r="M29" s="26">
        <v>59124</v>
      </c>
      <c r="N29" s="27">
        <f t="shared" si="0"/>
        <v>16903113</v>
      </c>
      <c r="P29" s="28">
        <f t="shared" si="1"/>
        <v>0</v>
      </c>
      <c r="S29" s="21"/>
    </row>
    <row r="30" spans="1:19" s="12" customFormat="1" ht="16.5" customHeight="1">
      <c r="A30" s="11" t="s">
        <v>31</v>
      </c>
      <c r="B30" s="23">
        <v>3565685</v>
      </c>
      <c r="C30" s="24">
        <v>983281</v>
      </c>
      <c r="D30" s="25">
        <v>38203</v>
      </c>
      <c r="E30" s="25">
        <v>0</v>
      </c>
      <c r="F30" s="25">
        <v>29681</v>
      </c>
      <c r="G30" s="26">
        <v>7546</v>
      </c>
      <c r="H30" s="25">
        <v>81077</v>
      </c>
      <c r="I30" s="25">
        <v>176277</v>
      </c>
      <c r="J30" s="24">
        <v>0</v>
      </c>
      <c r="K30" s="25">
        <v>43476</v>
      </c>
      <c r="L30" s="25">
        <v>137104</v>
      </c>
      <c r="M30" s="26">
        <v>20532</v>
      </c>
      <c r="N30" s="27">
        <f t="shared" si="0"/>
        <v>5082862</v>
      </c>
      <c r="P30" s="28">
        <f t="shared" si="1"/>
        <v>0</v>
      </c>
      <c r="S30" s="21"/>
    </row>
    <row r="31" spans="1:19" s="12" customFormat="1" ht="16.5" customHeight="1">
      <c r="A31" s="11" t="s">
        <v>32</v>
      </c>
      <c r="B31" s="23">
        <v>4184875</v>
      </c>
      <c r="C31" s="24">
        <v>1154031</v>
      </c>
      <c r="D31" s="25">
        <v>44837</v>
      </c>
      <c r="E31" s="25">
        <v>0</v>
      </c>
      <c r="F31" s="25">
        <v>34836</v>
      </c>
      <c r="G31" s="26">
        <v>8857</v>
      </c>
      <c r="H31" s="25">
        <v>95298</v>
      </c>
      <c r="I31" s="25">
        <v>207196</v>
      </c>
      <c r="J31" s="24">
        <v>0</v>
      </c>
      <c r="K31" s="25">
        <v>74602</v>
      </c>
      <c r="L31" s="25">
        <v>0</v>
      </c>
      <c r="M31" s="26">
        <v>24134</v>
      </c>
      <c r="N31" s="27">
        <f t="shared" si="0"/>
        <v>5828666</v>
      </c>
      <c r="P31" s="28">
        <f t="shared" si="1"/>
        <v>0</v>
      </c>
      <c r="S31" s="21"/>
    </row>
    <row r="32" spans="1:19" s="12" customFormat="1" ht="16.5" customHeight="1">
      <c r="A32" s="11" t="s">
        <v>33</v>
      </c>
      <c r="B32" s="23">
        <v>5288534</v>
      </c>
      <c r="C32" s="24">
        <v>1458378</v>
      </c>
      <c r="D32" s="25">
        <v>56661</v>
      </c>
      <c r="E32" s="25">
        <v>0</v>
      </c>
      <c r="F32" s="25">
        <v>44023</v>
      </c>
      <c r="G32" s="26">
        <v>11192</v>
      </c>
      <c r="H32" s="25">
        <v>120902</v>
      </c>
      <c r="I32" s="25">
        <v>262865</v>
      </c>
      <c r="J32" s="24">
        <v>0</v>
      </c>
      <c r="K32" s="25">
        <v>128821</v>
      </c>
      <c r="L32" s="25">
        <v>264399</v>
      </c>
      <c r="M32" s="26">
        <v>30618</v>
      </c>
      <c r="N32" s="27">
        <f t="shared" si="0"/>
        <v>7666393</v>
      </c>
      <c r="P32" s="28">
        <f t="shared" si="1"/>
        <v>0</v>
      </c>
      <c r="S32" s="21"/>
    </row>
    <row r="33" spans="1:19" s="12" customFormat="1" ht="16.5" customHeight="1">
      <c r="A33" s="11" t="s">
        <v>34</v>
      </c>
      <c r="B33" s="23">
        <v>3275775</v>
      </c>
      <c r="C33" s="24">
        <v>903335</v>
      </c>
      <c r="D33" s="25">
        <v>35097</v>
      </c>
      <c r="E33" s="25">
        <v>0</v>
      </c>
      <c r="F33" s="25">
        <v>27268</v>
      </c>
      <c r="G33" s="26">
        <v>6933</v>
      </c>
      <c r="H33" s="25">
        <v>74800</v>
      </c>
      <c r="I33" s="25">
        <v>162629</v>
      </c>
      <c r="J33" s="24">
        <v>0</v>
      </c>
      <c r="K33" s="25">
        <v>21327</v>
      </c>
      <c r="L33" s="25">
        <v>482976</v>
      </c>
      <c r="M33" s="26">
        <v>18943</v>
      </c>
      <c r="N33" s="27">
        <f t="shared" si="0"/>
        <v>5009083</v>
      </c>
      <c r="P33" s="28">
        <f t="shared" si="1"/>
        <v>0</v>
      </c>
      <c r="S33" s="21"/>
    </row>
    <row r="34" spans="1:19" s="12" customFormat="1" ht="16.5" customHeight="1">
      <c r="A34" s="11" t="s">
        <v>35</v>
      </c>
      <c r="B34" s="23">
        <v>2377334</v>
      </c>
      <c r="C34" s="24">
        <v>655579</v>
      </c>
      <c r="D34" s="25">
        <v>25471</v>
      </c>
      <c r="E34" s="25">
        <v>0</v>
      </c>
      <c r="F34" s="25">
        <v>19789</v>
      </c>
      <c r="G34" s="26">
        <v>5031</v>
      </c>
      <c r="H34" s="25">
        <v>54062</v>
      </c>
      <c r="I34" s="25">
        <v>117540</v>
      </c>
      <c r="J34" s="24">
        <v>0</v>
      </c>
      <c r="K34" s="25">
        <v>36717</v>
      </c>
      <c r="L34" s="25">
        <v>359782</v>
      </c>
      <c r="M34" s="26">
        <v>13691</v>
      </c>
      <c r="N34" s="27">
        <f t="shared" si="0"/>
        <v>3664996</v>
      </c>
      <c r="P34" s="28">
        <f t="shared" si="1"/>
        <v>0</v>
      </c>
      <c r="S34" s="21"/>
    </row>
    <row r="35" spans="1:19" s="12" customFormat="1" ht="16.5" customHeight="1">
      <c r="A35" s="11" t="s">
        <v>36</v>
      </c>
      <c r="B35" s="23">
        <v>3590063</v>
      </c>
      <c r="C35" s="24">
        <v>990004</v>
      </c>
      <c r="D35" s="25">
        <v>38464</v>
      </c>
      <c r="E35" s="25">
        <v>0</v>
      </c>
      <c r="F35" s="25">
        <v>29884</v>
      </c>
      <c r="G35" s="26">
        <v>7598</v>
      </c>
      <c r="H35" s="25">
        <v>81643</v>
      </c>
      <c r="I35" s="25">
        <v>177507</v>
      </c>
      <c r="J35" s="24">
        <v>0</v>
      </c>
      <c r="K35" s="25">
        <v>19664</v>
      </c>
      <c r="L35" s="25">
        <v>369370</v>
      </c>
      <c r="M35" s="26">
        <v>20675</v>
      </c>
      <c r="N35" s="27">
        <f t="shared" si="0"/>
        <v>5324872</v>
      </c>
      <c r="P35" s="28">
        <f t="shared" si="1"/>
        <v>0</v>
      </c>
      <c r="S35" s="21"/>
    </row>
    <row r="36" spans="1:19" s="12" customFormat="1" ht="16.5" customHeight="1">
      <c r="A36" s="11" t="s">
        <v>37</v>
      </c>
      <c r="B36" s="23">
        <v>5494288</v>
      </c>
      <c r="C36" s="24">
        <v>1515117</v>
      </c>
      <c r="D36" s="25">
        <v>58866</v>
      </c>
      <c r="E36" s="25">
        <v>0</v>
      </c>
      <c r="F36" s="25">
        <v>45735</v>
      </c>
      <c r="G36" s="26">
        <v>11628</v>
      </c>
      <c r="H36" s="25">
        <v>123410</v>
      </c>
      <c r="I36" s="25">
        <v>268318</v>
      </c>
      <c r="J36" s="24">
        <v>0</v>
      </c>
      <c r="K36" s="25">
        <v>142992</v>
      </c>
      <c r="L36" s="25">
        <v>0</v>
      </c>
      <c r="M36" s="26">
        <v>31253</v>
      </c>
      <c r="N36" s="27">
        <f t="shared" si="0"/>
        <v>7691607</v>
      </c>
      <c r="P36" s="28">
        <f t="shared" si="1"/>
        <v>0</v>
      </c>
      <c r="S36" s="21"/>
    </row>
    <row r="37" spans="1:19" ht="16.5" customHeight="1">
      <c r="A37" s="11" t="s">
        <v>38</v>
      </c>
      <c r="B37" s="23">
        <v>4276627</v>
      </c>
      <c r="C37" s="24">
        <v>1179332</v>
      </c>
      <c r="D37" s="25">
        <v>45820</v>
      </c>
      <c r="E37" s="25">
        <v>0</v>
      </c>
      <c r="F37" s="25">
        <v>35599</v>
      </c>
      <c r="G37" s="26">
        <v>9051</v>
      </c>
      <c r="H37" s="25">
        <v>97093</v>
      </c>
      <c r="I37" s="25">
        <v>211099</v>
      </c>
      <c r="J37" s="24">
        <v>0</v>
      </c>
      <c r="K37" s="25">
        <v>92869</v>
      </c>
      <c r="L37" s="25">
        <v>0</v>
      </c>
      <c r="M37" s="26">
        <v>24588</v>
      </c>
      <c r="N37" s="27">
        <f t="shared" si="0"/>
        <v>5972078</v>
      </c>
      <c r="P37" s="28">
        <f t="shared" si="1"/>
        <v>0</v>
      </c>
      <c r="Q37" s="12"/>
      <c r="R37" s="12"/>
      <c r="S37" s="21"/>
    </row>
    <row r="38" spans="1:19" ht="16.5" customHeight="1">
      <c r="A38" s="11" t="s">
        <v>39</v>
      </c>
      <c r="B38" s="23">
        <v>3659002</v>
      </c>
      <c r="C38" s="24">
        <v>1009015</v>
      </c>
      <c r="D38" s="25">
        <v>39202</v>
      </c>
      <c r="E38" s="25">
        <v>0</v>
      </c>
      <c r="F38" s="25">
        <v>30458</v>
      </c>
      <c r="G38" s="26">
        <v>7744</v>
      </c>
      <c r="H38" s="25">
        <v>82618</v>
      </c>
      <c r="I38" s="25">
        <v>179628</v>
      </c>
      <c r="J38" s="24">
        <v>0</v>
      </c>
      <c r="K38" s="25">
        <v>48608</v>
      </c>
      <c r="L38" s="25">
        <v>259162</v>
      </c>
      <c r="M38" s="26">
        <v>20922</v>
      </c>
      <c r="N38" s="27">
        <f t="shared" si="0"/>
        <v>5336359</v>
      </c>
      <c r="P38" s="28">
        <f t="shared" si="1"/>
        <v>0</v>
      </c>
      <c r="Q38" s="12"/>
      <c r="R38" s="12"/>
      <c r="S38" s="21"/>
    </row>
    <row r="39" spans="1:19" ht="16.5" customHeight="1">
      <c r="A39" s="11" t="s">
        <v>40</v>
      </c>
      <c r="B39" s="23">
        <v>3562016</v>
      </c>
      <c r="C39" s="24">
        <v>982269</v>
      </c>
      <c r="D39" s="25">
        <v>38163</v>
      </c>
      <c r="E39" s="25">
        <v>0</v>
      </c>
      <c r="F39" s="25">
        <v>29651</v>
      </c>
      <c r="G39" s="26">
        <v>7539</v>
      </c>
      <c r="H39" s="25">
        <v>80994</v>
      </c>
      <c r="I39" s="25">
        <v>176097</v>
      </c>
      <c r="J39" s="24">
        <v>0</v>
      </c>
      <c r="K39" s="25">
        <v>32906</v>
      </c>
      <c r="L39" s="25">
        <v>255195</v>
      </c>
      <c r="M39" s="26">
        <v>20511</v>
      </c>
      <c r="N39" s="27">
        <f t="shared" si="0"/>
        <v>5185341</v>
      </c>
      <c r="P39" s="28">
        <f t="shared" si="1"/>
        <v>0</v>
      </c>
      <c r="Q39" s="12"/>
      <c r="R39" s="12"/>
      <c r="S39" s="21"/>
    </row>
    <row r="40" spans="1:19" ht="16.5" customHeight="1">
      <c r="A40" s="11" t="s">
        <v>41</v>
      </c>
      <c r="B40" s="23">
        <v>6979433</v>
      </c>
      <c r="C40" s="24">
        <v>1924664</v>
      </c>
      <c r="D40" s="25">
        <v>74777</v>
      </c>
      <c r="E40" s="25">
        <v>0</v>
      </c>
      <c r="F40" s="25">
        <v>58098</v>
      </c>
      <c r="G40" s="26">
        <v>14771</v>
      </c>
      <c r="H40" s="25">
        <v>158906</v>
      </c>
      <c r="I40" s="25">
        <v>345493</v>
      </c>
      <c r="J40" s="24">
        <v>0</v>
      </c>
      <c r="K40" s="25">
        <v>189294</v>
      </c>
      <c r="L40" s="25">
        <v>31864</v>
      </c>
      <c r="M40" s="26">
        <v>40242</v>
      </c>
      <c r="N40" s="27">
        <f t="shared" si="0"/>
        <v>9817542</v>
      </c>
      <c r="P40" s="28">
        <f t="shared" si="1"/>
        <v>0</v>
      </c>
      <c r="Q40" s="12"/>
      <c r="R40" s="12"/>
      <c r="S40" s="21"/>
    </row>
    <row r="41" spans="1:19" ht="16.5" customHeight="1">
      <c r="A41" s="11" t="s">
        <v>49</v>
      </c>
      <c r="B41" s="23">
        <v>2385162</v>
      </c>
      <c r="C41" s="24">
        <v>657738</v>
      </c>
      <c r="D41" s="25">
        <v>25555</v>
      </c>
      <c r="E41" s="25">
        <v>0</v>
      </c>
      <c r="F41" s="25">
        <v>19854</v>
      </c>
      <c r="G41" s="26">
        <v>5048</v>
      </c>
      <c r="H41" s="25">
        <v>53783</v>
      </c>
      <c r="I41" s="25">
        <v>116935</v>
      </c>
      <c r="J41" s="24">
        <v>0</v>
      </c>
      <c r="K41" s="25">
        <v>68552</v>
      </c>
      <c r="L41" s="25">
        <v>0</v>
      </c>
      <c r="M41" s="26">
        <v>13620</v>
      </c>
      <c r="N41" s="27">
        <f t="shared" si="0"/>
        <v>3346247</v>
      </c>
      <c r="P41" s="28">
        <f t="shared" si="1"/>
        <v>0</v>
      </c>
      <c r="Q41" s="12"/>
      <c r="R41" s="12"/>
      <c r="S41" s="21"/>
    </row>
    <row r="42" spans="1:19" ht="16.5" customHeight="1">
      <c r="A42" s="11" t="s">
        <v>42</v>
      </c>
      <c r="B42" s="23">
        <v>9643159</v>
      </c>
      <c r="C42" s="24">
        <v>2659219</v>
      </c>
      <c r="D42" s="25">
        <v>103317</v>
      </c>
      <c r="E42" s="25">
        <v>0</v>
      </c>
      <c r="F42" s="25">
        <v>80271</v>
      </c>
      <c r="G42" s="26">
        <v>20409</v>
      </c>
      <c r="H42" s="25">
        <v>213314</v>
      </c>
      <c r="I42" s="25">
        <v>463785</v>
      </c>
      <c r="J42" s="24">
        <v>0</v>
      </c>
      <c r="K42" s="25">
        <v>281785</v>
      </c>
      <c r="L42" s="25">
        <v>1629779</v>
      </c>
      <c r="M42" s="26">
        <v>54021</v>
      </c>
      <c r="N42" s="27">
        <f t="shared" si="0"/>
        <v>15149059</v>
      </c>
      <c r="P42" s="28">
        <f t="shared" si="1"/>
        <v>0</v>
      </c>
      <c r="Q42" s="12"/>
      <c r="R42" s="12"/>
      <c r="S42" s="21"/>
    </row>
    <row r="43" spans="1:19" ht="16.5" customHeight="1">
      <c r="A43" s="11" t="s">
        <v>43</v>
      </c>
      <c r="B43" s="23">
        <v>5737667</v>
      </c>
      <c r="C43" s="24">
        <v>1582232</v>
      </c>
      <c r="D43" s="25">
        <v>61473</v>
      </c>
      <c r="E43" s="25">
        <v>0</v>
      </c>
      <c r="F43" s="25">
        <v>47761</v>
      </c>
      <c r="G43" s="26">
        <v>12143</v>
      </c>
      <c r="H43" s="25">
        <v>127101</v>
      </c>
      <c r="I43" s="25">
        <v>276342</v>
      </c>
      <c r="J43" s="24">
        <v>0</v>
      </c>
      <c r="K43" s="25">
        <v>144476</v>
      </c>
      <c r="L43" s="25">
        <v>0</v>
      </c>
      <c r="M43" s="26">
        <v>32188</v>
      </c>
      <c r="N43" s="27">
        <f t="shared" si="0"/>
        <v>8021383</v>
      </c>
      <c r="P43" s="28">
        <f t="shared" si="1"/>
        <v>0</v>
      </c>
      <c r="Q43" s="12"/>
      <c r="R43" s="12"/>
      <c r="S43" s="21"/>
    </row>
    <row r="44" spans="1:19" ht="16.5" customHeight="1">
      <c r="A44" s="11" t="s">
        <v>44</v>
      </c>
      <c r="B44" s="23">
        <v>3963723</v>
      </c>
      <c r="C44" s="24">
        <v>1093045</v>
      </c>
      <c r="D44" s="25">
        <v>42467</v>
      </c>
      <c r="E44" s="25">
        <v>0</v>
      </c>
      <c r="F44" s="25">
        <v>32995</v>
      </c>
      <c r="G44" s="26">
        <v>8389</v>
      </c>
      <c r="H44" s="25">
        <v>91828</v>
      </c>
      <c r="I44" s="25">
        <v>199653</v>
      </c>
      <c r="J44" s="24">
        <v>0</v>
      </c>
      <c r="K44" s="25">
        <v>99221</v>
      </c>
      <c r="L44" s="25">
        <v>848511</v>
      </c>
      <c r="M44" s="26">
        <v>23255</v>
      </c>
      <c r="N44" s="27">
        <f t="shared" si="0"/>
        <v>6403087</v>
      </c>
      <c r="P44" s="28">
        <f t="shared" si="1"/>
        <v>0</v>
      </c>
      <c r="Q44" s="12"/>
      <c r="R44" s="12"/>
      <c r="S44" s="21"/>
    </row>
    <row r="45" spans="1:19" ht="16.5" customHeight="1">
      <c r="A45" s="11" t="s">
        <v>45</v>
      </c>
      <c r="B45" s="23">
        <v>3218287</v>
      </c>
      <c r="C45" s="24">
        <v>887482</v>
      </c>
      <c r="D45" s="25">
        <v>34481</v>
      </c>
      <c r="E45" s="25">
        <v>0</v>
      </c>
      <c r="F45" s="25">
        <v>26790</v>
      </c>
      <c r="G45" s="26">
        <v>6811</v>
      </c>
      <c r="H45" s="25">
        <v>73268</v>
      </c>
      <c r="I45" s="25">
        <v>159298</v>
      </c>
      <c r="J45" s="24">
        <v>0</v>
      </c>
      <c r="K45" s="25">
        <v>25712</v>
      </c>
      <c r="L45" s="25">
        <v>255432</v>
      </c>
      <c r="M45" s="26">
        <v>18555</v>
      </c>
      <c r="N45" s="27">
        <f t="shared" si="0"/>
        <v>4706116</v>
      </c>
      <c r="P45" s="28">
        <f t="shared" si="1"/>
        <v>0</v>
      </c>
      <c r="Q45" s="12"/>
      <c r="R45" s="12"/>
      <c r="S45" s="21"/>
    </row>
    <row r="46" spans="1:18" ht="13.5" thickBot="1">
      <c r="A46" s="13" t="s">
        <v>46</v>
      </c>
      <c r="B46" s="14">
        <f aca="true" t="shared" si="2" ref="B46:M46">SUM(B10:B45)</f>
        <v>210398167</v>
      </c>
      <c r="C46" s="14">
        <f t="shared" si="2"/>
        <v>58019873</v>
      </c>
      <c r="D46" s="14">
        <f t="shared" si="2"/>
        <v>2254201</v>
      </c>
      <c r="E46" s="14">
        <f t="shared" si="2"/>
        <v>0</v>
      </c>
      <c r="F46" s="14">
        <f t="shared" si="2"/>
        <v>1751388</v>
      </c>
      <c r="G46" s="14">
        <f t="shared" si="2"/>
        <v>445283</v>
      </c>
      <c r="H46" s="14">
        <f t="shared" si="2"/>
        <v>4786586</v>
      </c>
      <c r="I46" s="14">
        <f t="shared" si="2"/>
        <v>10406968</v>
      </c>
      <c r="J46" s="14">
        <f t="shared" si="2"/>
        <v>0</v>
      </c>
      <c r="K46" s="14">
        <f t="shared" si="2"/>
        <v>5224118</v>
      </c>
      <c r="L46" s="14">
        <f t="shared" si="2"/>
        <v>15403667</v>
      </c>
      <c r="M46" s="14">
        <f t="shared" si="2"/>
        <v>1212178</v>
      </c>
      <c r="N46" s="14">
        <f>SUM(N10:N45)</f>
        <v>309902429</v>
      </c>
      <c r="P46" s="12"/>
      <c r="Q46" s="12"/>
      <c r="R46" s="12"/>
    </row>
    <row r="47" spans="1:14" s="19" customFormat="1" ht="12.75" thickTop="1">
      <c r="A47" s="15"/>
      <c r="B47" s="16"/>
      <c r="C47" s="17"/>
      <c r="D47" s="17"/>
      <c r="E47" s="15"/>
      <c r="F47" s="17"/>
      <c r="G47" s="17"/>
      <c r="H47" s="17"/>
      <c r="I47" s="17"/>
      <c r="J47" s="17"/>
      <c r="K47" s="16"/>
      <c r="L47" s="17"/>
      <c r="M47" s="17"/>
      <c r="N47" s="18"/>
    </row>
    <row r="48" spans="1:13" s="15" customFormat="1" ht="12">
      <c r="A48" s="15" t="s">
        <v>54</v>
      </c>
      <c r="B48" s="20"/>
      <c r="C48" s="17"/>
      <c r="D48" s="17"/>
      <c r="E48" s="20"/>
      <c r="F48" s="17"/>
      <c r="G48" s="17"/>
      <c r="H48" s="17"/>
      <c r="I48" s="17"/>
      <c r="J48" s="17"/>
      <c r="K48" s="16"/>
      <c r="L48" s="17"/>
      <c r="M48" s="17"/>
    </row>
    <row r="49" spans="2:13" s="15" customFormat="1" ht="1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2:14" s="15" customFormat="1" ht="1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7"/>
    </row>
    <row r="51" spans="2:14" s="15" customFormat="1" ht="12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5" ht="12.75">
      <c r="A52" s="15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5"/>
    </row>
    <row r="53" spans="1:11" ht="15.75">
      <c r="A53" s="22"/>
      <c r="B53" s="21"/>
      <c r="E53" s="21"/>
      <c r="K53" s="21"/>
    </row>
    <row r="54" spans="1:11" ht="15.75">
      <c r="A54" s="22"/>
      <c r="B54" s="21"/>
      <c r="E54" s="21"/>
      <c r="K54" s="21"/>
    </row>
    <row r="55" ht="12.75">
      <c r="A55" s="15"/>
    </row>
    <row r="56" ht="12.75">
      <c r="A56" s="15"/>
    </row>
    <row r="57" ht="12.75">
      <c r="A57" s="15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RICARDO</cp:lastModifiedBy>
  <cp:lastPrinted>2019-10-07T20:28:22Z</cp:lastPrinted>
  <dcterms:created xsi:type="dcterms:W3CDTF">2019-03-08T16:09:37Z</dcterms:created>
  <dcterms:modified xsi:type="dcterms:W3CDTF">2020-05-07T20:05:28Z</dcterms:modified>
  <cp:category/>
  <cp:version/>
  <cp:contentType/>
  <cp:contentStatus/>
</cp:coreProperties>
</file>