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<sst xmlns="http://schemas.openxmlformats.org/spreadsheetml/2006/main" count="61" uniqueCount="61">
  <si>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</si>
  <si>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</si>
  <si>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</si>
  <si>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</si>
  <si>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</si>
  <si>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</si>
  <si>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</si>
  <si>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</si>
  <si>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</si>
  <si>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</si>
  <si>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</si>
  <si>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</si>
  <si>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</si>
  <si>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</si>
  <si>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</si>
  <si>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</si>
  <si>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</si>
  <si>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</si>
  <si>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</si>
  <si>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</si>
  <si>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</si>
  <si>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</si>
  <si>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</si>
  <si>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</si>
  <si>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</si>
  <si>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</si>
  <si>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</si>
  <si>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</si>
  <si>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</si>
  <si>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</si>
  <si>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</si>
  <si>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</si>
  <si>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</si>
  <si>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</si>
  <si>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</si>
  <si>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</si>
  <si>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</si>
  <si>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</si>
  <si>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</si>
  <si>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</si>
  <si>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</si>
  <si>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</si>
  <si>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</si>
  <si>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</si>
  <si>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</si>
  <si>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</si>
  <si>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</si>
  <si>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</si>
  <si>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</si>
  <si>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</si>
  <si>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</si>
  <si>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</si>
  <si>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</si>
  <si>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FGP</t>
  </si>
  <si>
    <t>FOMUN</t>
  </si>
  <si>
    <t>FOFIR</t>
  </si>
  <si>
    <t>COMPENSACIÓN ANUAL DEFINITIVA FEIEF 2021</t>
  </si>
  <si>
    <t>EN EL MES DE FEBRERO DEL EJERCICIO FISCAL 2022</t>
  </si>
  <si>
    <t>(1) Participaciones del mes de enero 2022</t>
  </si>
  <si>
    <t>Fondo ISR
(1)</t>
  </si>
  <si>
    <t>Fondo de Compensación   (Gasolinas)            (1)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</si>
</sst>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3" xfId="47" applyFont="1" applyFill="1" applyBorder="1" applyAlignment="1">
      <alignment horizontal="center" vertical="center" wrapText="1"/>
    </xf>
    <xf numFmtId="164" fontId="4" fillId="34" borderId="24" xfId="47" applyFont="1" applyFill="1" applyBorder="1" applyAlignment="1">
      <alignment horizontal="center" vertical="center" wrapText="1"/>
    </xf>
    <xf numFmtId="164" fontId="4" fillId="34" borderId="25" xfId="47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0</xdr:rowOff>
    </xdr:from>
    <xdr:to>
      <xdr:col>1</xdr:col>
      <xdr:colOff>942975</xdr:colOff>
      <xdr:row>6</xdr:row>
      <xdr:rowOff>142875</xdr:rowOff>
    </xdr:to>
    <xdr:grpSp>
      <xdr:nvGrpSpPr>
        <xdr:cNvPr id="1" name="Grupo 37"/>
        <xdr:cNvGrpSpPr>
          <a:grpSpLocks/>
        </xdr:cNvGrpSpPr>
      </xdr:nvGrpSpPr>
      <xdr:grpSpPr>
        <a:xfrm>
          <a:off x="457200" y="161925"/>
          <a:ext cx="1743075" cy="1038225"/>
          <a:chOff x="0" y="0"/>
          <a:chExt cx="1855470" cy="934085"/>
        </a:xfrm>
        <a:solidFill>
          <a:srgbClr val="FFFFFF"/>
        </a:solidFill>
      </xdr:grpSpPr>
      <xdr:pic>
        <xdr:nvPicPr>
          <xdr:cNvPr id="2" name="Imagen 38" descr="E:\DESCARGAS\WhatsApp Image 2022-02-03 at 5.02.37 PM.jpe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905005" cy="9340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9" descr="E:\DESCARGAS\WhatsApp Image 2022-02-03 at 5.02.37 PM (1).jpe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71339" y="0"/>
            <a:ext cx="884131" cy="9119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7" width="15.421875" style="7" customWidth="1"/>
    <col min="18" max="18" width="15.421875" style="0" customWidth="1"/>
    <col min="19" max="19" width="17.00390625" style="0" customWidth="1"/>
  </cols>
  <sheetData>
    <row r="1" ht="12.75">
      <c r="A1" s="26"/>
    </row>
    <row r="2" spans="1:18" ht="18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7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  <c r="O4" s="3"/>
      <c r="P4" s="3"/>
      <c r="Q4" s="3"/>
    </row>
    <row r="5" spans="1:17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  <c r="O5" s="3"/>
      <c r="P5" s="3"/>
      <c r="Q5" s="3"/>
    </row>
    <row r="6" spans="1:18" ht="18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8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7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  <c r="O8" s="5"/>
      <c r="P8" s="5"/>
      <c r="Q8" s="5"/>
    </row>
    <row r="9" spans="1:18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5"/>
      <c r="P9" s="5"/>
      <c r="Q9" s="5"/>
      <c r="R9" s="4"/>
    </row>
    <row r="10" spans="1:18" s="6" customFormat="1" ht="30" customHeight="1">
      <c r="A10" s="34" t="s">
        <v>3</v>
      </c>
      <c r="B10" s="36" t="s">
        <v>4</v>
      </c>
      <c r="C10" s="29" t="s">
        <v>5</v>
      </c>
      <c r="D10" s="29" t="s">
        <v>6</v>
      </c>
      <c r="E10" s="36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6" t="s">
        <v>51</v>
      </c>
      <c r="L10" s="29" t="s">
        <v>60</v>
      </c>
      <c r="M10" s="29" t="s">
        <v>59</v>
      </c>
      <c r="N10" s="29" t="s">
        <v>52</v>
      </c>
      <c r="O10" s="31" t="s">
        <v>56</v>
      </c>
      <c r="P10" s="32"/>
      <c r="Q10" s="33"/>
      <c r="R10" s="29" t="s">
        <v>11</v>
      </c>
    </row>
    <row r="11" spans="1:18" s="6" customFormat="1" ht="54" customHeight="1">
      <c r="A11" s="35"/>
      <c r="B11" s="37"/>
      <c r="C11" s="30"/>
      <c r="D11" s="30"/>
      <c r="E11" s="37"/>
      <c r="F11" s="30"/>
      <c r="G11" s="30"/>
      <c r="H11" s="30"/>
      <c r="I11" s="30"/>
      <c r="J11" s="30"/>
      <c r="K11" s="37"/>
      <c r="L11" s="30"/>
      <c r="M11" s="30"/>
      <c r="N11" s="30"/>
      <c r="O11" s="28" t="s">
        <v>53</v>
      </c>
      <c r="P11" s="28" t="s">
        <v>54</v>
      </c>
      <c r="Q11" s="28" t="s">
        <v>55</v>
      </c>
      <c r="R11" s="30"/>
    </row>
    <row r="12" spans="1:20" ht="16.5" customHeight="1">
      <c r="A12" s="15" t="s">
        <v>12</v>
      </c>
      <c r="B12" s="18">
        <v>3539392</v>
      </c>
      <c r="C12" s="19">
        <v>999045</v>
      </c>
      <c r="D12" s="20">
        <v>78776</v>
      </c>
      <c r="E12" s="20">
        <v>0</v>
      </c>
      <c r="F12" s="20">
        <v>39844</v>
      </c>
      <c r="G12" s="21">
        <v>6776</v>
      </c>
      <c r="H12" s="20">
        <v>77094</v>
      </c>
      <c r="I12" s="20">
        <v>0</v>
      </c>
      <c r="J12" s="19">
        <v>0</v>
      </c>
      <c r="K12" s="20">
        <v>46409</v>
      </c>
      <c r="L12" s="20">
        <v>55785</v>
      </c>
      <c r="M12" s="21">
        <v>19608</v>
      </c>
      <c r="N12" s="21">
        <v>20041</v>
      </c>
      <c r="O12" s="21">
        <v>75781</v>
      </c>
      <c r="P12" s="21">
        <v>16657</v>
      </c>
      <c r="Q12" s="21">
        <v>358</v>
      </c>
      <c r="R12" s="16">
        <f>SUM(B12:Q12)</f>
        <v>4975566</v>
      </c>
      <c r="S12" s="7"/>
      <c r="T12" s="14"/>
    </row>
    <row r="13" spans="1:20" ht="16.5" customHeight="1">
      <c r="A13" s="15" t="s">
        <v>13</v>
      </c>
      <c r="B13" s="22">
        <v>5130619</v>
      </c>
      <c r="C13" s="23">
        <v>1454945</v>
      </c>
      <c r="D13" s="24">
        <v>109473</v>
      </c>
      <c r="E13" s="20">
        <v>0</v>
      </c>
      <c r="F13" s="24">
        <v>60087</v>
      </c>
      <c r="G13" s="25">
        <v>10065</v>
      </c>
      <c r="H13" s="24">
        <v>102131</v>
      </c>
      <c r="I13" s="20">
        <v>0</v>
      </c>
      <c r="J13" s="20">
        <v>0</v>
      </c>
      <c r="K13" s="24">
        <v>57656</v>
      </c>
      <c r="L13" s="24">
        <v>69304</v>
      </c>
      <c r="M13" s="21">
        <v>0</v>
      </c>
      <c r="N13" s="21">
        <v>23908</v>
      </c>
      <c r="O13" s="21">
        <v>90048</v>
      </c>
      <c r="P13" s="21">
        <v>19793</v>
      </c>
      <c r="Q13" s="21">
        <v>442</v>
      </c>
      <c r="R13" s="16">
        <f aca="true" t="shared" si="0" ref="R13:R47">SUM(B13:Q13)</f>
        <v>7128471</v>
      </c>
      <c r="S13" s="7"/>
      <c r="T13" s="14"/>
    </row>
    <row r="14" spans="1:20" ht="16.5" customHeight="1">
      <c r="A14" s="15" t="s">
        <v>14</v>
      </c>
      <c r="B14" s="22">
        <v>5091558</v>
      </c>
      <c r="C14" s="23">
        <v>1439142</v>
      </c>
      <c r="D14" s="24">
        <v>111943</v>
      </c>
      <c r="E14" s="20">
        <v>0</v>
      </c>
      <c r="F14" s="24">
        <v>57998</v>
      </c>
      <c r="G14" s="25">
        <v>9818</v>
      </c>
      <c r="H14" s="24">
        <v>101486</v>
      </c>
      <c r="I14" s="20">
        <v>0</v>
      </c>
      <c r="J14" s="20">
        <v>0</v>
      </c>
      <c r="K14" s="24">
        <v>93197</v>
      </c>
      <c r="L14" s="24">
        <v>112024</v>
      </c>
      <c r="M14" s="21">
        <v>0</v>
      </c>
      <c r="N14" s="21">
        <v>27654</v>
      </c>
      <c r="O14" s="21">
        <v>103225</v>
      </c>
      <c r="P14" s="21">
        <v>22689</v>
      </c>
      <c r="Q14" s="21">
        <v>490</v>
      </c>
      <c r="R14" s="16">
        <f t="shared" si="0"/>
        <v>7171224</v>
      </c>
      <c r="S14" s="7"/>
      <c r="T14" s="14"/>
    </row>
    <row r="15" spans="1:20" ht="16.5" customHeight="1">
      <c r="A15" s="15" t="s">
        <v>15</v>
      </c>
      <c r="B15" s="22">
        <v>9687311</v>
      </c>
      <c r="C15" s="23">
        <v>2746834</v>
      </c>
      <c r="D15" s="24">
        <v>206909</v>
      </c>
      <c r="E15" s="20">
        <v>0</v>
      </c>
      <c r="F15" s="24">
        <v>113349</v>
      </c>
      <c r="G15" s="25">
        <v>18994</v>
      </c>
      <c r="H15" s="24">
        <v>205832</v>
      </c>
      <c r="I15" s="20">
        <v>0</v>
      </c>
      <c r="J15" s="20">
        <v>0</v>
      </c>
      <c r="K15" s="24">
        <v>223326</v>
      </c>
      <c r="L15" s="24">
        <v>268442</v>
      </c>
      <c r="M15" s="21">
        <v>793695</v>
      </c>
      <c r="N15" s="21">
        <v>46451</v>
      </c>
      <c r="O15" s="21">
        <v>170904</v>
      </c>
      <c r="P15" s="21">
        <v>37565</v>
      </c>
      <c r="Q15" s="21">
        <v>779</v>
      </c>
      <c r="R15" s="16">
        <f t="shared" si="0"/>
        <v>14520391</v>
      </c>
      <c r="S15" s="7"/>
      <c r="T15" s="14"/>
    </row>
    <row r="16" spans="1:20" ht="16.5" customHeight="1">
      <c r="A16" s="15" t="s">
        <v>46</v>
      </c>
      <c r="B16" s="22">
        <v>5270639</v>
      </c>
      <c r="C16" s="23">
        <v>1514489</v>
      </c>
      <c r="D16" s="24">
        <v>98595</v>
      </c>
      <c r="E16" s="20">
        <v>0</v>
      </c>
      <c r="F16" s="24">
        <v>68573</v>
      </c>
      <c r="G16" s="25">
        <v>11059</v>
      </c>
      <c r="H16" s="24">
        <v>37507</v>
      </c>
      <c r="I16" s="20">
        <v>0</v>
      </c>
      <c r="J16" s="20">
        <v>0</v>
      </c>
      <c r="K16" s="24">
        <v>27644</v>
      </c>
      <c r="L16" s="24">
        <v>33229</v>
      </c>
      <c r="M16" s="21">
        <v>0</v>
      </c>
      <c r="N16" s="21">
        <v>9153</v>
      </c>
      <c r="O16" s="21">
        <v>34329</v>
      </c>
      <c r="P16" s="21">
        <v>7546</v>
      </c>
      <c r="Q16" s="21">
        <v>162</v>
      </c>
      <c r="R16" s="16">
        <f t="shared" si="0"/>
        <v>7112925</v>
      </c>
      <c r="S16" s="7"/>
      <c r="T16" s="14"/>
    </row>
    <row r="17" spans="1:20" ht="16.5" customHeight="1">
      <c r="A17" s="15" t="s">
        <v>16</v>
      </c>
      <c r="B17" s="22">
        <v>3212660</v>
      </c>
      <c r="C17" s="23">
        <v>905490</v>
      </c>
      <c r="D17" s="24">
        <v>72433</v>
      </c>
      <c r="E17" s="20">
        <v>0</v>
      </c>
      <c r="F17" s="24">
        <v>35708</v>
      </c>
      <c r="G17" s="25">
        <v>6101</v>
      </c>
      <c r="H17" s="24">
        <v>72944</v>
      </c>
      <c r="I17" s="20">
        <v>0</v>
      </c>
      <c r="J17" s="20">
        <v>0</v>
      </c>
      <c r="K17" s="24">
        <v>25508</v>
      </c>
      <c r="L17" s="24">
        <v>30661</v>
      </c>
      <c r="M17" s="21">
        <v>612022</v>
      </c>
      <c r="N17" s="21">
        <v>19007</v>
      </c>
      <c r="O17" s="21">
        <v>72684</v>
      </c>
      <c r="P17" s="21">
        <v>15976</v>
      </c>
      <c r="Q17" s="21">
        <v>345</v>
      </c>
      <c r="R17" s="16">
        <f t="shared" si="0"/>
        <v>5081539</v>
      </c>
      <c r="S17" s="7"/>
      <c r="T17" s="14"/>
    </row>
    <row r="18" spans="1:20" ht="16.5" customHeight="1">
      <c r="A18" s="15" t="s">
        <v>17</v>
      </c>
      <c r="B18" s="22">
        <v>16218128</v>
      </c>
      <c r="C18" s="23">
        <v>4589048</v>
      </c>
      <c r="D18" s="24">
        <v>353107</v>
      </c>
      <c r="E18" s="20">
        <v>0</v>
      </c>
      <c r="F18" s="24">
        <v>186453</v>
      </c>
      <c r="G18" s="25">
        <v>31454</v>
      </c>
      <c r="H18" s="24">
        <v>334126</v>
      </c>
      <c r="I18" s="20">
        <v>0</v>
      </c>
      <c r="J18" s="20">
        <v>0</v>
      </c>
      <c r="K18" s="24">
        <v>508657</v>
      </c>
      <c r="L18" s="24">
        <v>611415</v>
      </c>
      <c r="M18" s="21">
        <v>298099</v>
      </c>
      <c r="N18" s="21">
        <v>86873</v>
      </c>
      <c r="O18" s="21">
        <v>314267</v>
      </c>
      <c r="P18" s="21">
        <v>69077</v>
      </c>
      <c r="Q18" s="21">
        <v>1510</v>
      </c>
      <c r="R18" s="16">
        <f t="shared" si="0"/>
        <v>23602214</v>
      </c>
      <c r="S18" s="7"/>
      <c r="T18" s="14"/>
    </row>
    <row r="19" spans="1:20" ht="16.5" customHeight="1">
      <c r="A19" s="15" t="s">
        <v>18</v>
      </c>
      <c r="B19" s="22">
        <v>35675788</v>
      </c>
      <c r="C19" s="23">
        <v>10109015</v>
      </c>
      <c r="D19" s="24">
        <v>766774</v>
      </c>
      <c r="E19" s="20">
        <v>0</v>
      </c>
      <c r="F19" s="24">
        <v>415072</v>
      </c>
      <c r="G19" s="25">
        <v>69706</v>
      </c>
      <c r="H19" s="24">
        <v>731847</v>
      </c>
      <c r="I19" s="20">
        <v>0</v>
      </c>
      <c r="J19" s="20">
        <v>0</v>
      </c>
      <c r="K19" s="24">
        <v>956597</v>
      </c>
      <c r="L19" s="24">
        <v>1149847</v>
      </c>
      <c r="M19" s="21">
        <v>482558</v>
      </c>
      <c r="N19" s="21">
        <v>178060</v>
      </c>
      <c r="O19" s="21">
        <v>649468</v>
      </c>
      <c r="P19" s="21">
        <v>142755</v>
      </c>
      <c r="Q19" s="21">
        <v>3028</v>
      </c>
      <c r="R19" s="16">
        <f t="shared" si="0"/>
        <v>51330515</v>
      </c>
      <c r="S19" s="7"/>
      <c r="T19" s="14"/>
    </row>
    <row r="20" spans="1:20" ht="16.5" customHeight="1">
      <c r="A20" s="15" t="s">
        <v>19</v>
      </c>
      <c r="B20" s="22">
        <v>11124676</v>
      </c>
      <c r="C20" s="23">
        <v>3156415</v>
      </c>
      <c r="D20" s="24">
        <v>236200</v>
      </c>
      <c r="E20" s="20">
        <v>0</v>
      </c>
      <c r="F20" s="24">
        <v>130863</v>
      </c>
      <c r="G20" s="25">
        <v>21887</v>
      </c>
      <c r="H20" s="24">
        <v>228429</v>
      </c>
      <c r="I20" s="20">
        <v>0</v>
      </c>
      <c r="J20" s="20">
        <v>0</v>
      </c>
      <c r="K20" s="24">
        <v>259812</v>
      </c>
      <c r="L20" s="24">
        <v>312299</v>
      </c>
      <c r="M20" s="21">
        <v>111538</v>
      </c>
      <c r="N20" s="21">
        <v>51978</v>
      </c>
      <c r="O20" s="21">
        <v>190350</v>
      </c>
      <c r="P20" s="21">
        <v>41840</v>
      </c>
      <c r="Q20" s="21">
        <v>895</v>
      </c>
      <c r="R20" s="16">
        <f t="shared" si="0"/>
        <v>15867182</v>
      </c>
      <c r="S20" s="7"/>
      <c r="T20" s="14"/>
    </row>
    <row r="21" spans="1:20" ht="16.5" customHeight="1">
      <c r="A21" s="15" t="s">
        <v>47</v>
      </c>
      <c r="B21" s="22">
        <v>4997401</v>
      </c>
      <c r="C21" s="23">
        <v>1437759</v>
      </c>
      <c r="D21" s="24">
        <v>92237</v>
      </c>
      <c r="E21" s="20">
        <v>0</v>
      </c>
      <c r="F21" s="24">
        <v>65634</v>
      </c>
      <c r="G21" s="25">
        <v>10549</v>
      </c>
      <c r="H21" s="24">
        <v>22010</v>
      </c>
      <c r="I21" s="20">
        <v>0</v>
      </c>
      <c r="J21" s="20">
        <v>0</v>
      </c>
      <c r="K21" s="24">
        <v>19108</v>
      </c>
      <c r="L21" s="24">
        <v>22968</v>
      </c>
      <c r="M21" s="21">
        <v>0</v>
      </c>
      <c r="N21" s="21">
        <v>7248</v>
      </c>
      <c r="O21" s="21">
        <v>27319</v>
      </c>
      <c r="P21" s="21">
        <v>6005</v>
      </c>
      <c r="Q21" s="21">
        <v>129</v>
      </c>
      <c r="R21" s="16">
        <f t="shared" si="0"/>
        <v>6708367</v>
      </c>
      <c r="S21" s="7"/>
      <c r="T21" s="14"/>
    </row>
    <row r="22" spans="1:20" ht="16.5" customHeight="1">
      <c r="A22" s="15" t="s">
        <v>20</v>
      </c>
      <c r="B22" s="22">
        <v>4200010</v>
      </c>
      <c r="C22" s="23">
        <v>1190903</v>
      </c>
      <c r="D22" s="24">
        <v>89713</v>
      </c>
      <c r="E22" s="20">
        <v>0</v>
      </c>
      <c r="F22" s="24">
        <v>49140</v>
      </c>
      <c r="G22" s="25">
        <v>8235</v>
      </c>
      <c r="H22" s="24">
        <v>63529</v>
      </c>
      <c r="I22" s="20">
        <v>0</v>
      </c>
      <c r="J22" s="20">
        <v>0</v>
      </c>
      <c r="K22" s="24">
        <v>50219</v>
      </c>
      <c r="L22" s="24">
        <v>60364</v>
      </c>
      <c r="M22" s="21">
        <v>0</v>
      </c>
      <c r="N22" s="21">
        <v>19655</v>
      </c>
      <c r="O22" s="21">
        <v>74124</v>
      </c>
      <c r="P22" s="21">
        <v>16293</v>
      </c>
      <c r="Q22" s="21">
        <v>350</v>
      </c>
      <c r="R22" s="16">
        <f t="shared" si="0"/>
        <v>5822535</v>
      </c>
      <c r="S22" s="7"/>
      <c r="T22" s="14"/>
    </row>
    <row r="23" spans="1:20" s="7" customFormat="1" ht="16.5" customHeight="1">
      <c r="A23" s="15" t="s">
        <v>21</v>
      </c>
      <c r="B23" s="22">
        <v>3618378</v>
      </c>
      <c r="C23" s="23">
        <v>1022159</v>
      </c>
      <c r="D23" s="24">
        <v>79962</v>
      </c>
      <c r="E23" s="20">
        <v>0</v>
      </c>
      <c r="F23" s="24">
        <v>41016</v>
      </c>
      <c r="G23" s="25">
        <v>6956</v>
      </c>
      <c r="H23" s="24">
        <v>73021</v>
      </c>
      <c r="I23" s="20">
        <v>0</v>
      </c>
      <c r="J23" s="20">
        <v>0</v>
      </c>
      <c r="K23" s="24">
        <v>45015</v>
      </c>
      <c r="L23" s="24">
        <v>54108</v>
      </c>
      <c r="M23" s="21">
        <v>86194</v>
      </c>
      <c r="N23" s="21">
        <v>19838</v>
      </c>
      <c r="O23" s="21">
        <v>75071</v>
      </c>
      <c r="P23" s="21">
        <v>16501</v>
      </c>
      <c r="Q23" s="21">
        <v>354</v>
      </c>
      <c r="R23" s="16">
        <f t="shared" si="0"/>
        <v>5138573</v>
      </c>
      <c r="T23" s="14"/>
    </row>
    <row r="24" spans="1:20" s="7" customFormat="1" ht="16.5" customHeight="1">
      <c r="A24" s="15" t="s">
        <v>22</v>
      </c>
      <c r="B24" s="22">
        <v>19726710</v>
      </c>
      <c r="C24" s="23">
        <v>5590932</v>
      </c>
      <c r="D24" s="24">
        <v>423135</v>
      </c>
      <c r="E24" s="20">
        <v>0</v>
      </c>
      <c r="F24" s="24">
        <v>229931</v>
      </c>
      <c r="G24" s="25">
        <v>38589</v>
      </c>
      <c r="H24" s="24">
        <v>492598</v>
      </c>
      <c r="I24" s="20">
        <v>0</v>
      </c>
      <c r="J24" s="20">
        <v>0</v>
      </c>
      <c r="K24" s="24">
        <v>559189</v>
      </c>
      <c r="L24" s="24">
        <v>672155</v>
      </c>
      <c r="M24" s="21">
        <v>840491</v>
      </c>
      <c r="N24" s="21">
        <v>98037</v>
      </c>
      <c r="O24" s="21">
        <v>355559</v>
      </c>
      <c r="P24" s="21">
        <v>78153</v>
      </c>
      <c r="Q24" s="21">
        <v>1693</v>
      </c>
      <c r="R24" s="16">
        <f t="shared" si="0"/>
        <v>29107172</v>
      </c>
      <c r="T24" s="14"/>
    </row>
    <row r="25" spans="1:20" s="7" customFormat="1" ht="16.5" customHeight="1">
      <c r="A25" s="15" t="s">
        <v>23</v>
      </c>
      <c r="B25" s="22">
        <v>6515120</v>
      </c>
      <c r="C25" s="23">
        <v>1845729</v>
      </c>
      <c r="D25" s="24">
        <v>140296</v>
      </c>
      <c r="E25" s="20">
        <v>0</v>
      </c>
      <c r="F25" s="24">
        <v>75670</v>
      </c>
      <c r="G25" s="25">
        <v>12717</v>
      </c>
      <c r="H25" s="24">
        <v>124342</v>
      </c>
      <c r="I25" s="20">
        <v>0</v>
      </c>
      <c r="J25" s="20">
        <v>0</v>
      </c>
      <c r="K25" s="24">
        <v>149164</v>
      </c>
      <c r="L25" s="24">
        <v>179297</v>
      </c>
      <c r="M25" s="21">
        <v>701215</v>
      </c>
      <c r="N25" s="21">
        <v>32536</v>
      </c>
      <c r="O25" s="21">
        <v>119724</v>
      </c>
      <c r="P25" s="21">
        <v>26316</v>
      </c>
      <c r="Q25" s="21">
        <v>565</v>
      </c>
      <c r="R25" s="16">
        <f t="shared" si="0"/>
        <v>9922691</v>
      </c>
      <c r="T25" s="14"/>
    </row>
    <row r="26" spans="1:20" s="7" customFormat="1" ht="16.5" customHeight="1">
      <c r="A26" s="15" t="s">
        <v>24</v>
      </c>
      <c r="B26" s="22">
        <v>3585561</v>
      </c>
      <c r="C26" s="23">
        <v>1013968</v>
      </c>
      <c r="D26" s="24">
        <v>78482</v>
      </c>
      <c r="E26" s="20">
        <v>0</v>
      </c>
      <c r="F26" s="24">
        <v>41016</v>
      </c>
      <c r="G26" s="25">
        <v>6932</v>
      </c>
      <c r="H26" s="24">
        <v>59937</v>
      </c>
      <c r="I26" s="20">
        <v>0</v>
      </c>
      <c r="J26" s="20">
        <v>0</v>
      </c>
      <c r="K26" s="24">
        <v>40972</v>
      </c>
      <c r="L26" s="24">
        <v>49249</v>
      </c>
      <c r="M26" s="21">
        <v>0</v>
      </c>
      <c r="N26" s="21">
        <v>18805</v>
      </c>
      <c r="O26" s="21">
        <v>71224</v>
      </c>
      <c r="P26" s="21">
        <v>15655</v>
      </c>
      <c r="Q26" s="21">
        <v>337</v>
      </c>
      <c r="R26" s="16">
        <f t="shared" si="0"/>
        <v>4982138</v>
      </c>
      <c r="T26" s="14"/>
    </row>
    <row r="27" spans="1:20" s="7" customFormat="1" ht="16.5" customHeight="1">
      <c r="A27" s="15" t="s">
        <v>25</v>
      </c>
      <c r="B27" s="22">
        <v>3160751</v>
      </c>
      <c r="C27" s="23">
        <v>891475</v>
      </c>
      <c r="D27" s="24">
        <v>70833</v>
      </c>
      <c r="E27" s="20">
        <v>0</v>
      </c>
      <c r="F27" s="24">
        <v>35343</v>
      </c>
      <c r="G27" s="25">
        <v>6025</v>
      </c>
      <c r="H27" s="24">
        <v>65244</v>
      </c>
      <c r="I27" s="20">
        <v>0</v>
      </c>
      <c r="J27" s="20">
        <v>0</v>
      </c>
      <c r="K27" s="24">
        <v>26027</v>
      </c>
      <c r="L27" s="24">
        <v>31285</v>
      </c>
      <c r="M27" s="21">
        <v>0</v>
      </c>
      <c r="N27" s="21">
        <v>18240</v>
      </c>
      <c r="O27" s="21">
        <v>69709</v>
      </c>
      <c r="P27" s="21">
        <v>15322</v>
      </c>
      <c r="Q27" s="21">
        <v>329</v>
      </c>
      <c r="R27" s="16">
        <f t="shared" si="0"/>
        <v>4390583</v>
      </c>
      <c r="T27" s="14"/>
    </row>
    <row r="28" spans="1:20" s="7" customFormat="1" ht="16.5" customHeight="1">
      <c r="A28" s="15" t="s">
        <v>26</v>
      </c>
      <c r="B28" s="22">
        <v>4230292</v>
      </c>
      <c r="C28" s="23">
        <v>1207099</v>
      </c>
      <c r="D28" s="24">
        <v>85041</v>
      </c>
      <c r="E28" s="20">
        <v>0</v>
      </c>
      <c r="F28" s="24">
        <v>52121</v>
      </c>
      <c r="G28" s="25">
        <v>8570</v>
      </c>
      <c r="H28" s="24">
        <v>42651</v>
      </c>
      <c r="I28" s="20">
        <v>0</v>
      </c>
      <c r="J28" s="20">
        <v>0</v>
      </c>
      <c r="K28" s="24">
        <v>42113</v>
      </c>
      <c r="L28" s="24">
        <v>50621</v>
      </c>
      <c r="M28" s="21">
        <v>0</v>
      </c>
      <c r="N28" s="21">
        <v>13954</v>
      </c>
      <c r="O28" s="21">
        <v>52338</v>
      </c>
      <c r="P28" s="21">
        <v>11504</v>
      </c>
      <c r="Q28" s="21">
        <v>247</v>
      </c>
      <c r="R28" s="16">
        <f t="shared" si="0"/>
        <v>5796551</v>
      </c>
      <c r="T28" s="14"/>
    </row>
    <row r="29" spans="1:20" s="7" customFormat="1" ht="16.5" customHeight="1">
      <c r="A29" s="15" t="s">
        <v>27</v>
      </c>
      <c r="B29" s="22">
        <v>3473501</v>
      </c>
      <c r="C29" s="23">
        <v>977922</v>
      </c>
      <c r="D29" s="24">
        <v>79074</v>
      </c>
      <c r="E29" s="20">
        <v>0</v>
      </c>
      <c r="F29" s="24">
        <v>38231</v>
      </c>
      <c r="G29" s="25">
        <v>6558</v>
      </c>
      <c r="H29" s="24">
        <v>84956</v>
      </c>
      <c r="I29" s="20">
        <v>0</v>
      </c>
      <c r="J29" s="20">
        <v>0</v>
      </c>
      <c r="K29" s="24">
        <v>48519</v>
      </c>
      <c r="L29" s="24">
        <v>58321</v>
      </c>
      <c r="M29" s="21">
        <v>0</v>
      </c>
      <c r="N29" s="21">
        <v>21601</v>
      </c>
      <c r="O29" s="21">
        <v>81775</v>
      </c>
      <c r="P29" s="21">
        <v>17974</v>
      </c>
      <c r="Q29" s="21">
        <v>385</v>
      </c>
      <c r="R29" s="16">
        <f t="shared" si="0"/>
        <v>4888817</v>
      </c>
      <c r="T29" s="14"/>
    </row>
    <row r="30" spans="1:20" s="7" customFormat="1" ht="16.5" customHeight="1">
      <c r="A30" s="15" t="s">
        <v>28</v>
      </c>
      <c r="B30" s="22">
        <v>5497617</v>
      </c>
      <c r="C30" s="23">
        <v>1563927</v>
      </c>
      <c r="D30" s="24">
        <v>113872</v>
      </c>
      <c r="E30" s="20">
        <v>0</v>
      </c>
      <c r="F30" s="24">
        <v>66079</v>
      </c>
      <c r="G30" s="25">
        <v>10963</v>
      </c>
      <c r="H30" s="24">
        <v>78876</v>
      </c>
      <c r="I30" s="20">
        <v>0</v>
      </c>
      <c r="J30" s="20">
        <v>0</v>
      </c>
      <c r="K30" s="24">
        <v>108248</v>
      </c>
      <c r="L30" s="24">
        <v>130116</v>
      </c>
      <c r="M30" s="21">
        <v>0</v>
      </c>
      <c r="N30" s="21">
        <v>22399</v>
      </c>
      <c r="O30" s="21">
        <v>82095</v>
      </c>
      <c r="P30" s="21">
        <v>18045</v>
      </c>
      <c r="Q30" s="21">
        <v>392</v>
      </c>
      <c r="R30" s="16">
        <f t="shared" si="0"/>
        <v>7692629</v>
      </c>
      <c r="T30" s="14"/>
    </row>
    <row r="31" spans="1:20" s="7" customFormat="1" ht="16.5" customHeight="1">
      <c r="A31" s="15" t="s">
        <v>29</v>
      </c>
      <c r="B31" s="22">
        <v>11933598</v>
      </c>
      <c r="C31" s="23">
        <v>3381971</v>
      </c>
      <c r="D31" s="24">
        <v>256144</v>
      </c>
      <c r="E31" s="20">
        <v>0</v>
      </c>
      <c r="F31" s="24">
        <v>139011</v>
      </c>
      <c r="G31" s="25">
        <v>23335</v>
      </c>
      <c r="H31" s="24">
        <v>260539</v>
      </c>
      <c r="I31" s="20">
        <v>0</v>
      </c>
      <c r="J31" s="20">
        <v>0</v>
      </c>
      <c r="K31" s="24">
        <v>303291</v>
      </c>
      <c r="L31" s="24">
        <v>364562</v>
      </c>
      <c r="M31" s="21">
        <v>714533</v>
      </c>
      <c r="N31" s="21">
        <v>59014</v>
      </c>
      <c r="O31" s="21">
        <v>215806</v>
      </c>
      <c r="P31" s="21">
        <v>47435</v>
      </c>
      <c r="Q31" s="21">
        <v>1010</v>
      </c>
      <c r="R31" s="16">
        <f t="shared" si="0"/>
        <v>17700249</v>
      </c>
      <c r="T31" s="14"/>
    </row>
    <row r="32" spans="1:20" s="7" customFormat="1" ht="16.5" customHeight="1">
      <c r="A32" s="15" t="s">
        <v>30</v>
      </c>
      <c r="B32" s="22">
        <v>3470287</v>
      </c>
      <c r="C32" s="23">
        <v>979365</v>
      </c>
      <c r="D32" s="24">
        <v>77360</v>
      </c>
      <c r="E32" s="20">
        <v>0</v>
      </c>
      <c r="F32" s="24">
        <v>39007</v>
      </c>
      <c r="G32" s="25">
        <v>6637</v>
      </c>
      <c r="H32" s="24">
        <v>71027</v>
      </c>
      <c r="I32" s="20">
        <v>0</v>
      </c>
      <c r="J32" s="20">
        <v>0</v>
      </c>
      <c r="K32" s="24">
        <v>41374</v>
      </c>
      <c r="L32" s="24">
        <v>49733</v>
      </c>
      <c r="M32" s="21">
        <v>0</v>
      </c>
      <c r="N32" s="21">
        <v>19732</v>
      </c>
      <c r="O32" s="21">
        <v>74815</v>
      </c>
      <c r="P32" s="21">
        <v>16445</v>
      </c>
      <c r="Q32" s="21">
        <v>354</v>
      </c>
      <c r="R32" s="16">
        <f t="shared" si="0"/>
        <v>4846136</v>
      </c>
      <c r="T32" s="14"/>
    </row>
    <row r="33" spans="1:20" s="7" customFormat="1" ht="16.5" customHeight="1">
      <c r="A33" s="15" t="s">
        <v>31</v>
      </c>
      <c r="B33" s="22">
        <v>4176057</v>
      </c>
      <c r="C33" s="23">
        <v>1179251</v>
      </c>
      <c r="D33" s="24">
        <v>92598</v>
      </c>
      <c r="E33" s="20">
        <v>0</v>
      </c>
      <c r="F33" s="24">
        <v>47183</v>
      </c>
      <c r="G33" s="25">
        <v>8012</v>
      </c>
      <c r="H33" s="24">
        <v>72138</v>
      </c>
      <c r="I33" s="20">
        <v>0</v>
      </c>
      <c r="J33" s="20">
        <v>0</v>
      </c>
      <c r="K33" s="24">
        <v>70995</v>
      </c>
      <c r="L33" s="24">
        <v>85337</v>
      </c>
      <c r="M33" s="21">
        <v>0</v>
      </c>
      <c r="N33" s="21">
        <v>23454</v>
      </c>
      <c r="O33" s="21">
        <v>87951</v>
      </c>
      <c r="P33" s="21">
        <v>19332</v>
      </c>
      <c r="Q33" s="21">
        <v>415</v>
      </c>
      <c r="R33" s="16">
        <f t="shared" si="0"/>
        <v>5862723</v>
      </c>
      <c r="T33" s="14"/>
    </row>
    <row r="34" spans="1:20" s="7" customFormat="1" ht="16.5" customHeight="1">
      <c r="A34" s="15" t="s">
        <v>32</v>
      </c>
      <c r="B34" s="22">
        <v>6665791</v>
      </c>
      <c r="C34" s="23">
        <v>1892066</v>
      </c>
      <c r="D34" s="24">
        <v>140987</v>
      </c>
      <c r="E34" s="20">
        <v>0</v>
      </c>
      <c r="F34" s="24">
        <v>78679</v>
      </c>
      <c r="G34" s="25">
        <v>13142</v>
      </c>
      <c r="H34" s="24">
        <v>113926</v>
      </c>
      <c r="I34" s="20">
        <v>0</v>
      </c>
      <c r="J34" s="20">
        <v>0</v>
      </c>
      <c r="K34" s="24">
        <v>122593</v>
      </c>
      <c r="L34" s="24">
        <v>147359</v>
      </c>
      <c r="M34" s="21">
        <v>0</v>
      </c>
      <c r="N34" s="21">
        <v>30172</v>
      </c>
      <c r="O34" s="21">
        <v>111781</v>
      </c>
      <c r="P34" s="21">
        <v>24570</v>
      </c>
      <c r="Q34" s="21">
        <v>524</v>
      </c>
      <c r="R34" s="16">
        <f t="shared" si="0"/>
        <v>9341590</v>
      </c>
      <c r="T34" s="14"/>
    </row>
    <row r="35" spans="1:20" s="7" customFormat="1" ht="16.5" customHeight="1">
      <c r="A35" s="15" t="s">
        <v>33</v>
      </c>
      <c r="B35" s="22">
        <v>3082409</v>
      </c>
      <c r="C35" s="23">
        <v>869096</v>
      </c>
      <c r="D35" s="24">
        <v>69275</v>
      </c>
      <c r="E35" s="20">
        <v>0</v>
      </c>
      <c r="F35" s="24">
        <v>34369</v>
      </c>
      <c r="G35" s="25">
        <v>5866</v>
      </c>
      <c r="H35" s="24">
        <v>53674</v>
      </c>
      <c r="I35" s="20">
        <v>0</v>
      </c>
      <c r="J35" s="20">
        <v>0</v>
      </c>
      <c r="K35" s="24">
        <v>20296</v>
      </c>
      <c r="L35" s="24">
        <v>24396</v>
      </c>
      <c r="M35" s="21">
        <v>0</v>
      </c>
      <c r="N35" s="21">
        <v>17941</v>
      </c>
      <c r="O35" s="21">
        <v>68809</v>
      </c>
      <c r="P35" s="21">
        <v>15125</v>
      </c>
      <c r="Q35" s="21">
        <v>325</v>
      </c>
      <c r="R35" s="16">
        <f t="shared" si="0"/>
        <v>4261581</v>
      </c>
      <c r="T35" s="14"/>
    </row>
    <row r="36" spans="1:20" s="7" customFormat="1" ht="16.5" customHeight="1">
      <c r="A36" s="15" t="s">
        <v>34</v>
      </c>
      <c r="B36" s="22">
        <v>4350129</v>
      </c>
      <c r="C36" s="23">
        <v>1242575</v>
      </c>
      <c r="D36" s="24">
        <v>86554</v>
      </c>
      <c r="E36" s="20">
        <v>0</v>
      </c>
      <c r="F36" s="24">
        <v>54039</v>
      </c>
      <c r="G36" s="25">
        <v>8858</v>
      </c>
      <c r="H36" s="24">
        <v>51626</v>
      </c>
      <c r="I36" s="20">
        <v>0</v>
      </c>
      <c r="J36" s="20">
        <v>0</v>
      </c>
      <c r="K36" s="24">
        <v>34942</v>
      </c>
      <c r="L36" s="24">
        <v>42001</v>
      </c>
      <c r="M36" s="21">
        <v>0</v>
      </c>
      <c r="N36" s="21">
        <v>13286</v>
      </c>
      <c r="O36" s="21">
        <v>50065</v>
      </c>
      <c r="P36" s="21">
        <v>11004</v>
      </c>
      <c r="Q36" s="21">
        <v>236</v>
      </c>
      <c r="R36" s="16">
        <f t="shared" si="0"/>
        <v>5945315</v>
      </c>
      <c r="T36" s="14"/>
    </row>
    <row r="37" spans="1:20" s="7" customFormat="1" ht="16.5" customHeight="1">
      <c r="A37" s="15" t="s">
        <v>35</v>
      </c>
      <c r="B37" s="22">
        <v>3305115</v>
      </c>
      <c r="C37" s="23">
        <v>931428</v>
      </c>
      <c r="D37" s="24">
        <v>74603</v>
      </c>
      <c r="E37" s="20">
        <v>0</v>
      </c>
      <c r="F37" s="24">
        <v>36692</v>
      </c>
      <c r="G37" s="25">
        <v>6274</v>
      </c>
      <c r="H37" s="24">
        <v>75415</v>
      </c>
      <c r="I37" s="20">
        <v>0</v>
      </c>
      <c r="J37" s="20">
        <v>0</v>
      </c>
      <c r="K37" s="24">
        <v>18713</v>
      </c>
      <c r="L37" s="24">
        <v>22493</v>
      </c>
      <c r="M37" s="21">
        <v>0</v>
      </c>
      <c r="N37" s="21">
        <v>19555</v>
      </c>
      <c r="O37" s="21">
        <v>75133</v>
      </c>
      <c r="P37" s="21">
        <v>16514</v>
      </c>
      <c r="Q37" s="21">
        <v>356</v>
      </c>
      <c r="R37" s="16">
        <f t="shared" si="0"/>
        <v>4582291</v>
      </c>
      <c r="T37" s="14"/>
    </row>
    <row r="38" spans="1:20" s="7" customFormat="1" ht="16.5" customHeight="1">
      <c r="A38" s="15" t="s">
        <v>36</v>
      </c>
      <c r="B38" s="22">
        <v>5823659</v>
      </c>
      <c r="C38" s="23">
        <v>1646809</v>
      </c>
      <c r="D38" s="24">
        <v>127523</v>
      </c>
      <c r="E38" s="20">
        <v>0</v>
      </c>
      <c r="F38" s="24">
        <v>66592</v>
      </c>
      <c r="G38" s="25">
        <v>11258</v>
      </c>
      <c r="H38" s="24">
        <v>101192</v>
      </c>
      <c r="I38" s="20">
        <v>0</v>
      </c>
      <c r="J38" s="20">
        <v>0</v>
      </c>
      <c r="K38" s="24">
        <v>136078</v>
      </c>
      <c r="L38" s="24">
        <v>163568</v>
      </c>
      <c r="M38" s="21">
        <v>0</v>
      </c>
      <c r="N38" s="21">
        <v>31391</v>
      </c>
      <c r="O38" s="21">
        <v>115902</v>
      </c>
      <c r="P38" s="21">
        <v>25476</v>
      </c>
      <c r="Q38" s="21">
        <v>545</v>
      </c>
      <c r="R38" s="16">
        <f t="shared" si="0"/>
        <v>8249993</v>
      </c>
      <c r="T38" s="14"/>
    </row>
    <row r="39" spans="1:20" ht="16.5" customHeight="1">
      <c r="A39" s="15" t="s">
        <v>37</v>
      </c>
      <c r="B39" s="22">
        <v>4571699</v>
      </c>
      <c r="C39" s="23">
        <v>1293554</v>
      </c>
      <c r="D39" s="24">
        <v>99567</v>
      </c>
      <c r="E39" s="20">
        <v>0</v>
      </c>
      <c r="F39" s="24">
        <v>52544</v>
      </c>
      <c r="G39" s="25">
        <v>8866</v>
      </c>
      <c r="H39" s="24">
        <v>73622</v>
      </c>
      <c r="I39" s="20">
        <v>0</v>
      </c>
      <c r="J39" s="20">
        <v>0</v>
      </c>
      <c r="K39" s="24">
        <v>88379</v>
      </c>
      <c r="L39" s="24">
        <v>106233</v>
      </c>
      <c r="M39" s="21">
        <v>0</v>
      </c>
      <c r="N39" s="21">
        <v>23874</v>
      </c>
      <c r="O39" s="21">
        <v>88717</v>
      </c>
      <c r="P39" s="21">
        <v>19500</v>
      </c>
      <c r="Q39" s="21">
        <v>424</v>
      </c>
      <c r="R39" s="16">
        <f t="shared" si="0"/>
        <v>6426979</v>
      </c>
      <c r="S39" s="7"/>
      <c r="T39" s="14"/>
    </row>
    <row r="40" spans="1:20" ht="16.5" customHeight="1">
      <c r="A40" s="15" t="s">
        <v>38</v>
      </c>
      <c r="B40" s="22">
        <v>3837775</v>
      </c>
      <c r="C40" s="23">
        <v>1085260</v>
      </c>
      <c r="D40" s="24">
        <v>84025</v>
      </c>
      <c r="E40" s="20">
        <v>0</v>
      </c>
      <c r="F40" s="24">
        <v>43891</v>
      </c>
      <c r="G40" s="25">
        <v>7418</v>
      </c>
      <c r="H40" s="24">
        <v>70243</v>
      </c>
      <c r="I40" s="20">
        <v>0</v>
      </c>
      <c r="J40" s="20">
        <v>0</v>
      </c>
      <c r="K40" s="24">
        <v>46258</v>
      </c>
      <c r="L40" s="24">
        <v>55603</v>
      </c>
      <c r="M40" s="21">
        <v>436356</v>
      </c>
      <c r="N40" s="21">
        <v>20187</v>
      </c>
      <c r="O40" s="21">
        <v>76326</v>
      </c>
      <c r="P40" s="21">
        <v>16777</v>
      </c>
      <c r="Q40" s="21">
        <v>363</v>
      </c>
      <c r="R40" s="16">
        <f t="shared" si="0"/>
        <v>5780482</v>
      </c>
      <c r="S40" s="7"/>
      <c r="T40" s="14"/>
    </row>
    <row r="41" spans="1:20" ht="16.5" customHeight="1">
      <c r="A41" s="15" t="s">
        <v>39</v>
      </c>
      <c r="B41" s="22">
        <v>3776283</v>
      </c>
      <c r="C41" s="23">
        <v>1067892</v>
      </c>
      <c r="D41" s="24">
        <v>82663</v>
      </c>
      <c r="E41" s="20">
        <v>0</v>
      </c>
      <c r="F41" s="24">
        <v>43194</v>
      </c>
      <c r="G41" s="25">
        <v>7302</v>
      </c>
      <c r="H41" s="24">
        <v>74450</v>
      </c>
      <c r="I41" s="20">
        <v>0</v>
      </c>
      <c r="J41" s="20">
        <v>0</v>
      </c>
      <c r="K41" s="24">
        <v>31316</v>
      </c>
      <c r="L41" s="24">
        <v>37642</v>
      </c>
      <c r="M41" s="21">
        <v>557109</v>
      </c>
      <c r="N41" s="21">
        <v>19669</v>
      </c>
      <c r="O41" s="21">
        <v>75043</v>
      </c>
      <c r="P41" s="21">
        <v>16495</v>
      </c>
      <c r="Q41" s="21">
        <v>353</v>
      </c>
      <c r="R41" s="16">
        <f t="shared" si="0"/>
        <v>5789411</v>
      </c>
      <c r="S41" s="7"/>
      <c r="T41" s="14"/>
    </row>
    <row r="42" spans="1:20" ht="16.5" customHeight="1">
      <c r="A42" s="15" t="s">
        <v>40</v>
      </c>
      <c r="B42" s="22">
        <v>7934549</v>
      </c>
      <c r="C42" s="23">
        <v>2247145</v>
      </c>
      <c r="D42" s="24">
        <v>171356</v>
      </c>
      <c r="E42" s="20">
        <v>0</v>
      </c>
      <c r="F42" s="24">
        <v>91910</v>
      </c>
      <c r="G42" s="25">
        <v>15462</v>
      </c>
      <c r="H42" s="24">
        <v>163247</v>
      </c>
      <c r="I42" s="20">
        <v>0</v>
      </c>
      <c r="J42" s="20">
        <v>0</v>
      </c>
      <c r="K42" s="24">
        <v>180142</v>
      </c>
      <c r="L42" s="24">
        <v>216534</v>
      </c>
      <c r="M42" s="21">
        <v>0</v>
      </c>
      <c r="N42" s="21">
        <v>40117</v>
      </c>
      <c r="O42" s="21">
        <v>147884</v>
      </c>
      <c r="P42" s="21">
        <v>32505</v>
      </c>
      <c r="Q42" s="21">
        <v>692</v>
      </c>
      <c r="R42" s="16">
        <f t="shared" si="0"/>
        <v>11241543</v>
      </c>
      <c r="S42" s="7"/>
      <c r="T42" s="14"/>
    </row>
    <row r="43" spans="1:20" ht="16.5" customHeight="1">
      <c r="A43" s="15" t="s">
        <v>48</v>
      </c>
      <c r="B43" s="22">
        <v>6349510</v>
      </c>
      <c r="C43" s="23">
        <v>1821724</v>
      </c>
      <c r="D43" s="24">
        <v>120716</v>
      </c>
      <c r="E43" s="20">
        <v>0</v>
      </c>
      <c r="F43" s="24">
        <v>81652</v>
      </c>
      <c r="G43" s="25">
        <v>13222</v>
      </c>
      <c r="H43" s="24">
        <v>41438</v>
      </c>
      <c r="I43" s="20">
        <v>0</v>
      </c>
      <c r="J43" s="20">
        <v>0</v>
      </c>
      <c r="K43" s="24">
        <v>65238</v>
      </c>
      <c r="L43" s="24">
        <v>78417</v>
      </c>
      <c r="M43" s="21">
        <v>0</v>
      </c>
      <c r="N43" s="21">
        <v>13503</v>
      </c>
      <c r="O43" s="21">
        <v>49488</v>
      </c>
      <c r="P43" s="21">
        <v>10878</v>
      </c>
      <c r="Q43" s="21">
        <v>236</v>
      </c>
      <c r="R43" s="16">
        <f t="shared" si="0"/>
        <v>8646022</v>
      </c>
      <c r="S43" s="7"/>
      <c r="T43" s="14"/>
    </row>
    <row r="44" spans="1:20" ht="16.5" customHeight="1">
      <c r="A44" s="15" t="s">
        <v>41</v>
      </c>
      <c r="B44" s="22">
        <v>11163106</v>
      </c>
      <c r="C44" s="23">
        <v>3163077</v>
      </c>
      <c r="D44" s="24">
        <v>239981</v>
      </c>
      <c r="E44" s="20">
        <v>0</v>
      </c>
      <c r="F44" s="24">
        <v>129851</v>
      </c>
      <c r="G44" s="25">
        <v>21809</v>
      </c>
      <c r="H44" s="24">
        <v>289988</v>
      </c>
      <c r="I44" s="20">
        <v>0</v>
      </c>
      <c r="J44" s="20">
        <v>0</v>
      </c>
      <c r="K44" s="24">
        <v>268161</v>
      </c>
      <c r="L44" s="24">
        <v>322334</v>
      </c>
      <c r="M44" s="21">
        <v>270506</v>
      </c>
      <c r="N44" s="21">
        <v>55443</v>
      </c>
      <c r="O44" s="21">
        <v>203447</v>
      </c>
      <c r="P44" s="21">
        <v>44718</v>
      </c>
      <c r="Q44" s="21">
        <v>956</v>
      </c>
      <c r="R44" s="16">
        <f t="shared" si="0"/>
        <v>16173377</v>
      </c>
      <c r="S44" s="7"/>
      <c r="T44" s="14"/>
    </row>
    <row r="45" spans="1:20" ht="16.5" customHeight="1">
      <c r="A45" s="15" t="s">
        <v>42</v>
      </c>
      <c r="B45" s="22">
        <v>6714611</v>
      </c>
      <c r="C45" s="23">
        <v>1902658</v>
      </c>
      <c r="D45" s="24">
        <v>144302</v>
      </c>
      <c r="E45" s="20">
        <v>0</v>
      </c>
      <c r="F45" s="24">
        <v>78128</v>
      </c>
      <c r="G45" s="25">
        <v>13120</v>
      </c>
      <c r="H45" s="24">
        <v>107386</v>
      </c>
      <c r="I45" s="20">
        <v>0</v>
      </c>
      <c r="J45" s="20">
        <v>0</v>
      </c>
      <c r="K45" s="24">
        <v>137491</v>
      </c>
      <c r="L45" s="24">
        <v>165266</v>
      </c>
      <c r="M45" s="21">
        <v>0</v>
      </c>
      <c r="N45" s="21">
        <v>33001</v>
      </c>
      <c r="O45" s="21">
        <v>122180</v>
      </c>
      <c r="P45" s="21">
        <v>26856</v>
      </c>
      <c r="Q45" s="21">
        <v>569</v>
      </c>
      <c r="R45" s="16">
        <f t="shared" si="0"/>
        <v>9445568</v>
      </c>
      <c r="S45" s="7"/>
      <c r="T45" s="14"/>
    </row>
    <row r="46" spans="1:20" ht="16.5" customHeight="1">
      <c r="A46" s="15" t="s">
        <v>43</v>
      </c>
      <c r="B46" s="22">
        <v>4440275</v>
      </c>
      <c r="C46" s="23">
        <v>1257574</v>
      </c>
      <c r="D46" s="24">
        <v>95861</v>
      </c>
      <c r="E46" s="20">
        <v>0</v>
      </c>
      <c r="F46" s="24">
        <v>51450</v>
      </c>
      <c r="G46" s="25">
        <v>8654</v>
      </c>
      <c r="H46" s="24">
        <v>93985</v>
      </c>
      <c r="I46" s="20">
        <v>0</v>
      </c>
      <c r="J46" s="20">
        <v>0</v>
      </c>
      <c r="K46" s="24">
        <v>94424</v>
      </c>
      <c r="L46" s="24">
        <v>113500</v>
      </c>
      <c r="M46" s="21">
        <v>0</v>
      </c>
      <c r="N46" s="21">
        <v>22368</v>
      </c>
      <c r="O46" s="21">
        <v>82628</v>
      </c>
      <c r="P46" s="21">
        <v>18162</v>
      </c>
      <c r="Q46" s="21">
        <v>393</v>
      </c>
      <c r="R46" s="16">
        <f t="shared" si="0"/>
        <v>6279274</v>
      </c>
      <c r="S46" s="7"/>
      <c r="T46" s="14"/>
    </row>
    <row r="47" spans="1:20" ht="16.5" customHeight="1">
      <c r="A47" s="15" t="s">
        <v>44</v>
      </c>
      <c r="B47" s="22">
        <v>3126084</v>
      </c>
      <c r="C47" s="23">
        <v>882156</v>
      </c>
      <c r="D47" s="24">
        <v>69736</v>
      </c>
      <c r="E47" s="20">
        <v>0</v>
      </c>
      <c r="F47" s="24">
        <v>35113</v>
      </c>
      <c r="G47" s="25">
        <v>5976</v>
      </c>
      <c r="H47" s="24">
        <v>74130</v>
      </c>
      <c r="I47" s="20">
        <v>0</v>
      </c>
      <c r="J47" s="20">
        <v>0</v>
      </c>
      <c r="K47" s="24">
        <v>24469</v>
      </c>
      <c r="L47" s="24">
        <v>29412</v>
      </c>
      <c r="M47" s="21">
        <v>0</v>
      </c>
      <c r="N47" s="21">
        <v>17678</v>
      </c>
      <c r="O47" s="21">
        <v>67598</v>
      </c>
      <c r="P47" s="21">
        <v>14858</v>
      </c>
      <c r="Q47" s="21">
        <v>319</v>
      </c>
      <c r="R47" s="16">
        <f t="shared" si="0"/>
        <v>4347529</v>
      </c>
      <c r="S47" s="7"/>
      <c r="T47" s="14"/>
    </row>
    <row r="48" spans="1:19" ht="16.5" customHeight="1" thickBot="1">
      <c r="A48" s="8" t="s">
        <v>45</v>
      </c>
      <c r="B48" s="17">
        <f aca="true" t="shared" si="1" ref="B48:R48">SUM(B12:B47)</f>
        <v>248677049</v>
      </c>
      <c r="C48" s="17">
        <f t="shared" si="1"/>
        <v>70499897</v>
      </c>
      <c r="D48" s="17">
        <f t="shared" si="1"/>
        <v>5320106</v>
      </c>
      <c r="E48" s="17">
        <f t="shared" si="1"/>
        <v>0</v>
      </c>
      <c r="F48" s="17">
        <f t="shared" si="1"/>
        <v>2905433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4971540</v>
      </c>
      <c r="L48" s="17">
        <f t="shared" si="1"/>
        <v>5975880</v>
      </c>
      <c r="M48" s="17">
        <f t="shared" si="1"/>
        <v>5923924</v>
      </c>
      <c r="N48" s="17">
        <f t="shared" si="1"/>
        <v>1195823</v>
      </c>
      <c r="O48" s="17">
        <f t="shared" si="1"/>
        <v>4423567</v>
      </c>
      <c r="P48" s="17">
        <f t="shared" si="1"/>
        <v>972316</v>
      </c>
      <c r="Q48" s="17">
        <f t="shared" si="1"/>
        <v>20860</v>
      </c>
      <c r="R48" s="17">
        <f t="shared" si="1"/>
        <v>356160146</v>
      </c>
      <c r="S48" s="7"/>
    </row>
    <row r="49" spans="1:17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  <c r="O49" s="11"/>
      <c r="P49" s="11"/>
      <c r="Q49" s="11"/>
    </row>
    <row r="50" spans="1:22" s="9" customFormat="1" ht="12">
      <c r="A50" s="27" t="s">
        <v>58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O50" s="11"/>
      <c r="P50" s="11"/>
      <c r="Q50" s="11"/>
      <c r="S50" s="11"/>
      <c r="T50" s="11"/>
      <c r="U50" s="11"/>
      <c r="V50" s="11"/>
    </row>
    <row r="53" spans="2:22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O53" s="11"/>
      <c r="P53" s="11"/>
      <c r="Q53" s="11"/>
      <c r="S53" s="11"/>
      <c r="T53" s="11"/>
      <c r="U53" s="11"/>
      <c r="V53" s="11"/>
    </row>
    <row r="54" spans="2:22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O54" s="11"/>
      <c r="P54" s="11"/>
      <c r="Q54" s="11"/>
      <c r="S54" s="11"/>
      <c r="T54" s="11"/>
      <c r="U54" s="11"/>
      <c r="V54" s="11"/>
    </row>
    <row r="55" spans="2:22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O55" s="11"/>
      <c r="P55" s="11"/>
      <c r="Q55" s="11"/>
      <c r="S55" s="11"/>
      <c r="T55" s="11"/>
      <c r="U55" s="11"/>
      <c r="V55" s="11"/>
    </row>
  </sheetData>
  <sheetProtection/>
  <mergeCells count="20">
    <mergeCell ref="A2:R2"/>
    <mergeCell ref="A3:R3"/>
    <mergeCell ref="A6:R6"/>
    <mergeCell ref="A7:R7"/>
    <mergeCell ref="F10:F11"/>
    <mergeCell ref="B10:B11"/>
    <mergeCell ref="C10:C11"/>
    <mergeCell ref="D10:D11"/>
    <mergeCell ref="E10:E11"/>
    <mergeCell ref="G10:G11"/>
    <mergeCell ref="N10:N11"/>
    <mergeCell ref="O10:Q10"/>
    <mergeCell ref="R10:R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2022-03-10T15:55:05Z</dcterms:modified>
  <cp:category/>
  <cp:version/>
  <cp:contentType/>
  <cp:contentStatus/>
</cp:coreProperties>
</file>