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Participaciones a Municipios 2025\Por fondo\"/>
    </mc:Choice>
  </mc:AlternateContent>
  <xr:revisionPtr revIDLastSave="0" documentId="8_{5655F721-32DA-41D3-A0D8-F3BB20B0967D}" xr6:coauthVersionLast="47" xr6:coauthVersionMax="47" xr10:uidLastSave="{00000000-0000-0000-0000-000000000000}"/>
  <bookViews>
    <workbookView xWindow="-120" yWindow="-120" windowWidth="24240" windowHeight="13140" xr2:uid="{2CAEAD60-971A-4115-919B-2C800AAB3C7C}"/>
  </bookViews>
  <sheets>
    <sheet name="Bienes Muebl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C40" i="1" s="1"/>
  <c r="B4" i="1"/>
  <c r="B40" i="1" s="1"/>
</calcChain>
</file>

<file path=xl/sharedStrings.xml><?xml version="1.0" encoding="utf-8"?>
<sst xmlns="http://schemas.openxmlformats.org/spreadsheetml/2006/main" count="41" uniqueCount="41">
  <si>
    <t>ISR Enajenación de Bines Muebles</t>
  </si>
  <si>
    <t>Municipio</t>
  </si>
  <si>
    <t>Coeficiente 2024</t>
  </si>
  <si>
    <t>Monto</t>
  </si>
  <si>
    <t>Amacuzac</t>
  </si>
  <si>
    <t>Atlatlahucan</t>
  </si>
  <si>
    <t>Axochiapan</t>
  </si>
  <si>
    <t>Ayala</t>
  </si>
  <si>
    <t>Coatetelco</t>
  </si>
  <si>
    <t>Coatlán del Río</t>
  </si>
  <si>
    <t>Cuautla</t>
  </si>
  <si>
    <t>Cuernavaca</t>
  </si>
  <si>
    <t>Emiliano Zapata</t>
  </si>
  <si>
    <t>Hueyapan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</si>
  <si>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</si>
  <si>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</si>
  <si>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</si>
  <si>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</si>
  <si>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</si>
  <si>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</si>
  <si>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</si>
  <si>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</si>
  <si>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</si>
  <si>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 xml:space="preserve">Temixco 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</si>
  <si>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</si>
  <si>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</si>
  <si>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</si>
  <si>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</si>
  <si>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</si>
  <si>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</si>
  <si>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</si>
  <si>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</si>
  <si>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</si>
  <si>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</si>
  <si>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</si>
  <si>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Xoxocotla</t>
  </si>
  <si>
    <t>Yautepec</t>
  </si>
  <si>
    <t>Yecapixtla</t>
  </si>
  <si>
    <t>Zacatepec de Hidalgo</t>
  </si>
  <si>
    <t>Zacualpan de Amilpas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</si>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</sst>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0000000_-;\-* #,##0.0000000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0" fillId="0" borderId="1" xfId="1" applyNumberFormat="1" applyFont="1" applyBorder="1"/>
    <xf numFmtId="165" fontId="0" fillId="0" borderId="1" xfId="0" applyNumberFormat="1" applyBorder="1" applyAlignment="1">
      <alignment horizontal="right"/>
    </xf>
    <xf numFmtId="164" fontId="0" fillId="0" borderId="1" xfId="0" applyNumberFormat="1" applyBorder="1"/>
    <xf numFmtId="165" fontId="0" fillId="0" borderId="1" xfId="1" applyNumberFormat="1" applyFont="1" applyBorder="1" applyAlignment="1">
      <alignment horizontal="right"/>
    </xf>
    <xf numFmtId="0" fontId="0" fillId="0" borderId="0" xfId="0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5\Participaciones%20a%20Municipios%202025\Participaciones%20Muncipales\Porcentajes%20municipios%202025%2022%25%20%2007-02-25%20FAEFOM%20ac%20dof.xlsx" TargetMode="External"/><Relationship Id="rId1" Type="http://schemas.openxmlformats.org/officeDocument/2006/relationships/externalLinkPath" Target="/2025/Participaciones%20a%20Municipios%202025/Participaciones%20Muncipales/Porcentajes%20municipios%202025%2022%25%20%2007-02-25%20FAEFOM%20ac%20do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CEPTOS"/>
      <sheetName val="factores miles"/>
      <sheetName val="Participaciones por FONDO"/>
      <sheetName val="Participaciones"/>
      <sheetName val="Factor 1"/>
      <sheetName val="Factor 2"/>
      <sheetName val="Factor 3"/>
      <sheetName val="Factor 4"/>
      <sheetName val="FOFIR"/>
      <sheetName val="Bienes Muebles"/>
      <sheetName val="Combustibles"/>
      <sheetName val="Participaciones (2)"/>
      <sheetName val="FAEFOM"/>
      <sheetName val="FAEDE 36 miles (2)"/>
      <sheetName val="participaciones "/>
      <sheetName val="participaciones miles de pesos"/>
    </sheetNames>
    <sheetDataSet>
      <sheetData sheetId="0"/>
      <sheetData sheetId="1">
        <row r="17">
          <cell r="V17">
            <v>1.5411920166585527E-2</v>
          </cell>
          <cell r="W17">
            <v>481948.87450025184</v>
          </cell>
        </row>
        <row r="18">
          <cell r="V18">
            <v>2.0760327855957651E-2</v>
          </cell>
          <cell r="W18">
            <v>649199.87492069206</v>
          </cell>
        </row>
        <row r="19">
          <cell r="V19">
            <v>2.1736056202423481E-2</v>
          </cell>
          <cell r="W19">
            <v>679712.04818101996</v>
          </cell>
        </row>
        <row r="20">
          <cell r="V20">
            <v>3.6925149863527185E-2</v>
          </cell>
          <cell r="W20">
            <v>1154692.8757172977</v>
          </cell>
        </row>
        <row r="21">
          <cell r="V21">
            <v>1.5078425145245062E-2</v>
          </cell>
          <cell r="W21">
            <v>471520.0928527225</v>
          </cell>
        </row>
        <row r="22">
          <cell r="V22">
            <v>1.4316719388314329E-2</v>
          </cell>
          <cell r="W22">
            <v>447700.65774761187</v>
          </cell>
        </row>
        <row r="23">
          <cell r="V23">
            <v>6.9057978468896886E-2</v>
          </cell>
          <cell r="W23">
            <v>2159524.227909436</v>
          </cell>
        </row>
        <row r="24">
          <cell r="V24">
            <v>0.14375564220097339</v>
          </cell>
          <cell r="W24">
            <v>4495408.0486370362</v>
          </cell>
        </row>
        <row r="25">
          <cell r="V25">
            <v>4.3799331256074547E-2</v>
          </cell>
          <cell r="W25">
            <v>1369656.6147867274</v>
          </cell>
        </row>
        <row r="26">
          <cell r="V26">
            <v>1.3731251355303445E-2</v>
          </cell>
          <cell r="W26">
            <v>429392.38359905814</v>
          </cell>
        </row>
        <row r="27">
          <cell r="V27">
            <v>1.673727312575796E-2</v>
          </cell>
          <cell r="W27">
            <v>523394.22070530202</v>
          </cell>
        </row>
        <row r="28">
          <cell r="V28">
            <v>1.5500577154100173E-2</v>
          </cell>
          <cell r="W28">
            <v>484721.28279768809</v>
          </cell>
        </row>
        <row r="29">
          <cell r="V29">
            <v>7.6526449730089804E-2</v>
          </cell>
          <cell r="W29">
            <v>2393072.1103058998</v>
          </cell>
        </row>
        <row r="30">
          <cell r="V30">
            <v>2.7399691797200681E-2</v>
          </cell>
          <cell r="W30">
            <v>856820.59604388941</v>
          </cell>
        </row>
        <row r="31">
          <cell r="V31">
            <v>1.5003525128919637E-2</v>
          </cell>
          <cell r="W31">
            <v>469177.88122834923</v>
          </cell>
        </row>
        <row r="32">
          <cell r="V32">
            <v>1.3896387163889801E-2</v>
          </cell>
          <cell r="W32">
            <v>434556.37460262142</v>
          </cell>
        </row>
        <row r="33">
          <cell r="V33">
            <v>1.4673932587683028E-2</v>
          </cell>
          <cell r="W33">
            <v>458871.13472462312</v>
          </cell>
        </row>
        <row r="34">
          <cell r="V34">
            <v>1.5877449053530116E-2</v>
          </cell>
          <cell r="W34">
            <v>496506.51045250229</v>
          </cell>
        </row>
        <row r="35">
          <cell r="V35">
            <v>2.0748718037826734E-2</v>
          </cell>
          <cell r="W35">
            <v>648836.82224971603</v>
          </cell>
        </row>
        <row r="36">
          <cell r="V36">
            <v>5.1057117001562527E-2</v>
          </cell>
          <cell r="W36">
            <v>1596616.1132524433</v>
          </cell>
        </row>
        <row r="37">
          <cell r="V37">
            <v>1.514297132634463E-2</v>
          </cell>
          <cell r="W37">
            <v>473538.52786912437</v>
          </cell>
        </row>
        <row r="38">
          <cell r="V38">
            <v>1.8430085868855244E-2</v>
          </cell>
          <cell r="W38">
            <v>576330.46664072131</v>
          </cell>
        </row>
        <row r="39">
          <cell r="V39">
            <v>2.655202823918585E-2</v>
          </cell>
          <cell r="W39">
            <v>830313.15937640273</v>
          </cell>
        </row>
        <row r="40">
          <cell r="V40">
            <v>1.3617388855660261E-2</v>
          </cell>
          <cell r="W40">
            <v>425831.76928509393</v>
          </cell>
        </row>
        <row r="41">
          <cell r="V41">
            <v>1.4567433742499398E-2</v>
          </cell>
          <cell r="W41">
            <v>455540.79054835957</v>
          </cell>
        </row>
        <row r="42">
          <cell r="V42">
            <v>1.4934096501497277E-2</v>
          </cell>
          <cell r="W42">
            <v>467006.76637162617</v>
          </cell>
        </row>
        <row r="43">
          <cell r="V43">
            <v>2.4977526357673176E-2</v>
          </cell>
          <cell r="W43">
            <v>781076.63326599798</v>
          </cell>
        </row>
        <row r="44">
          <cell r="V44">
            <v>1.9036308110014919E-2</v>
          </cell>
          <cell r="W44">
            <v>595287.7492937533</v>
          </cell>
        </row>
        <row r="45">
          <cell r="V45">
            <v>1.6404279855680246E-2</v>
          </cell>
          <cell r="W45">
            <v>512981.12941002916</v>
          </cell>
        </row>
        <row r="46">
          <cell r="V46">
            <v>1.5766737476928777E-2</v>
          </cell>
          <cell r="W46">
            <v>493044.42920886551</v>
          </cell>
        </row>
        <row r="47">
          <cell r="V47">
            <v>3.3426892986997782E-2</v>
          </cell>
          <cell r="W47">
            <v>1045298.2677688685</v>
          </cell>
        </row>
        <row r="48">
          <cell r="V48">
            <v>1.8601046645859244E-2</v>
          </cell>
          <cell r="W48">
            <v>581676.61125931377</v>
          </cell>
        </row>
        <row r="49">
          <cell r="V49">
            <v>4.6683371036035842E-2</v>
          </cell>
          <cell r="W49">
            <v>1459843.9315481952</v>
          </cell>
        </row>
        <row r="50">
          <cell r="V50">
            <v>2.7665454944855943E-2</v>
          </cell>
          <cell r="W50">
            <v>865131.32232015161</v>
          </cell>
        </row>
        <row r="51">
          <cell r="V51">
            <v>1.8566149524585115E-2</v>
          </cell>
          <cell r="W51">
            <v>580585.33722340036</v>
          </cell>
        </row>
        <row r="52">
          <cell r="V52">
            <v>1.3634305843464317E-2</v>
          </cell>
          <cell r="W52">
            <v>426360.78339520958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81407-039E-4CCE-91C4-C8ED934B9539}">
  <sheetPr>
    <tabColor rgb="FFFF0000"/>
  </sheetPr>
  <dimension ref="A2:C40"/>
  <sheetViews>
    <sheetView tabSelected="1" zoomScale="85" zoomScaleNormal="85" workbookViewId="0">
      <selection activeCell="B3" sqref="B3"/>
    </sheetView>
  </sheetViews>
  <sheetFormatPr baseColWidth="10" defaultRowHeight="15" x14ac:dyDescent="0.25"/>
  <cols>
    <col min="1" max="1" width="21.85546875" bestFit="1" customWidth="1"/>
    <col min="2" max="2" width="14.140625" style="8" customWidth="1"/>
    <col min="3" max="3" width="14.85546875" customWidth="1"/>
  </cols>
  <sheetData>
    <row r="2" spans="1:3" x14ac:dyDescent="0.25">
      <c r="A2" s="1" t="s">
        <v>0</v>
      </c>
      <c r="B2" s="1"/>
      <c r="C2" s="1"/>
    </row>
    <row r="3" spans="1:3" ht="30" customHeight="1" x14ac:dyDescent="0.25">
      <c r="A3" s="2" t="s">
        <v>1</v>
      </c>
      <c r="B3" s="3" t="s">
        <v>2</v>
      </c>
      <c r="C3" s="3" t="s">
        <v>3</v>
      </c>
    </row>
    <row r="4" spans="1:3" x14ac:dyDescent="0.25">
      <c r="A4" s="4" t="s">
        <v>4</v>
      </c>
      <c r="B4" s="5">
        <f>'[1]factores miles'!V17</f>
        <v>1.5411920166585527E-2</v>
      </c>
      <c r="C4" s="6">
        <f>'[1]factores miles'!W17</f>
        <v>481948.87450025184</v>
      </c>
    </row>
    <row r="5" spans="1:3" x14ac:dyDescent="0.25">
      <c r="A5" s="4" t="s">
        <v>5</v>
      </c>
      <c r="B5" s="5">
        <f>'[1]factores miles'!V18</f>
        <v>2.0760327855957651E-2</v>
      </c>
      <c r="C5" s="6">
        <f>'[1]factores miles'!W18</f>
        <v>649199.87492069206</v>
      </c>
    </row>
    <row r="6" spans="1:3" x14ac:dyDescent="0.25">
      <c r="A6" s="4" t="s">
        <v>6</v>
      </c>
      <c r="B6" s="5">
        <f>'[1]factores miles'!V19</f>
        <v>2.1736056202423481E-2</v>
      </c>
      <c r="C6" s="6">
        <f>'[1]factores miles'!W19</f>
        <v>679712.04818101996</v>
      </c>
    </row>
    <row r="7" spans="1:3" x14ac:dyDescent="0.25">
      <c r="A7" s="4" t="s">
        <v>7</v>
      </c>
      <c r="B7" s="5">
        <f>'[1]factores miles'!V20</f>
        <v>3.6925149863527185E-2</v>
      </c>
      <c r="C7" s="6">
        <f>'[1]factores miles'!W20</f>
        <v>1154692.8757172977</v>
      </c>
    </row>
    <row r="8" spans="1:3" x14ac:dyDescent="0.25">
      <c r="A8" s="4" t="s">
        <v>8</v>
      </c>
      <c r="B8" s="5">
        <f>'[1]factores miles'!V21</f>
        <v>1.5078425145245062E-2</v>
      </c>
      <c r="C8" s="6">
        <f>'[1]factores miles'!W21</f>
        <v>471520.0928527225</v>
      </c>
    </row>
    <row r="9" spans="1:3" x14ac:dyDescent="0.25">
      <c r="A9" s="4" t="s">
        <v>9</v>
      </c>
      <c r="B9" s="5">
        <f>'[1]factores miles'!V22</f>
        <v>1.4316719388314329E-2</v>
      </c>
      <c r="C9" s="6">
        <f>'[1]factores miles'!W22</f>
        <v>447700.65774761187</v>
      </c>
    </row>
    <row r="10" spans="1:3" x14ac:dyDescent="0.25">
      <c r="A10" s="4" t="s">
        <v>10</v>
      </c>
      <c r="B10" s="5">
        <f>'[1]factores miles'!V23</f>
        <v>6.9057978468896886E-2</v>
      </c>
      <c r="C10" s="6">
        <f>'[1]factores miles'!W23</f>
        <v>2159524.227909436</v>
      </c>
    </row>
    <row r="11" spans="1:3" x14ac:dyDescent="0.25">
      <c r="A11" s="4" t="s">
        <v>11</v>
      </c>
      <c r="B11" s="5">
        <f>'[1]factores miles'!V24</f>
        <v>0.14375564220097339</v>
      </c>
      <c r="C11" s="6">
        <f>'[1]factores miles'!W24</f>
        <v>4495408.0486370362</v>
      </c>
    </row>
    <row r="12" spans="1:3" x14ac:dyDescent="0.25">
      <c r="A12" s="4" t="s">
        <v>12</v>
      </c>
      <c r="B12" s="5">
        <f>'[1]factores miles'!V25</f>
        <v>4.3799331256074547E-2</v>
      </c>
      <c r="C12" s="6">
        <f>'[1]factores miles'!W25</f>
        <v>1369656.6147867274</v>
      </c>
    </row>
    <row r="13" spans="1:3" x14ac:dyDescent="0.25">
      <c r="A13" s="4" t="s">
        <v>13</v>
      </c>
      <c r="B13" s="5">
        <f>'[1]factores miles'!V26</f>
        <v>1.3731251355303445E-2</v>
      </c>
      <c r="C13" s="6">
        <f>'[1]factores miles'!W26</f>
        <v>429392.38359905814</v>
      </c>
    </row>
    <row r="14" spans="1:3" x14ac:dyDescent="0.25">
      <c r="A14" s="4" t="s">
        <v>14</v>
      </c>
      <c r="B14" s="5">
        <f>'[1]factores miles'!V27</f>
        <v>1.673727312575796E-2</v>
      </c>
      <c r="C14" s="6">
        <f>'[1]factores miles'!W27</f>
        <v>523394.22070530202</v>
      </c>
    </row>
    <row r="15" spans="1:3" x14ac:dyDescent="0.25">
      <c r="A15" s="4" t="s">
        <v>15</v>
      </c>
      <c r="B15" s="5">
        <f>'[1]factores miles'!V28</f>
        <v>1.5500577154100173E-2</v>
      </c>
      <c r="C15" s="6">
        <f>'[1]factores miles'!W28</f>
        <v>484721.28279768809</v>
      </c>
    </row>
    <row r="16" spans="1:3" x14ac:dyDescent="0.25">
      <c r="A16" s="4" t="s">
        <v>16</v>
      </c>
      <c r="B16" s="5">
        <f>'[1]factores miles'!V29</f>
        <v>7.6526449730089804E-2</v>
      </c>
      <c r="C16" s="6">
        <f>'[1]factores miles'!W29</f>
        <v>2393072.1103058998</v>
      </c>
    </row>
    <row r="17" spans="1:3" x14ac:dyDescent="0.25">
      <c r="A17" s="4" t="s">
        <v>17</v>
      </c>
      <c r="B17" s="5">
        <f>'[1]factores miles'!V30</f>
        <v>2.7399691797200681E-2</v>
      </c>
      <c r="C17" s="6">
        <f>'[1]factores miles'!W30</f>
        <v>856820.59604388941</v>
      </c>
    </row>
    <row r="18" spans="1:3" x14ac:dyDescent="0.25">
      <c r="A18" s="4" t="s">
        <v>18</v>
      </c>
      <c r="B18" s="5">
        <f>'[1]factores miles'!V31</f>
        <v>1.5003525128919637E-2</v>
      </c>
      <c r="C18" s="6">
        <f>'[1]factores miles'!W31</f>
        <v>469177.88122834923</v>
      </c>
    </row>
    <row r="19" spans="1:3" x14ac:dyDescent="0.25">
      <c r="A19" s="4" t="s">
        <v>19</v>
      </c>
      <c r="B19" s="5">
        <f>'[1]factores miles'!V32</f>
        <v>1.3896387163889801E-2</v>
      </c>
      <c r="C19" s="6">
        <f>'[1]factores miles'!W32</f>
        <v>434556.37460262142</v>
      </c>
    </row>
    <row r="20" spans="1:3" x14ac:dyDescent="0.25">
      <c r="A20" s="4" t="s">
        <v>20</v>
      </c>
      <c r="B20" s="5">
        <f>'[1]factores miles'!V33</f>
        <v>1.4673932587683028E-2</v>
      </c>
      <c r="C20" s="6">
        <f>'[1]factores miles'!W33</f>
        <v>458871.13472462312</v>
      </c>
    </row>
    <row r="21" spans="1:3" x14ac:dyDescent="0.25">
      <c r="A21" s="4" t="s">
        <v>21</v>
      </c>
      <c r="B21" s="5">
        <f>'[1]factores miles'!V34</f>
        <v>1.5877449053530116E-2</v>
      </c>
      <c r="C21" s="6">
        <f>'[1]factores miles'!W34</f>
        <v>496506.51045250229</v>
      </c>
    </row>
    <row r="22" spans="1:3" x14ac:dyDescent="0.25">
      <c r="A22" s="4" t="s">
        <v>22</v>
      </c>
      <c r="B22" s="5">
        <f>'[1]factores miles'!V35</f>
        <v>2.0748718037826734E-2</v>
      </c>
      <c r="C22" s="6">
        <f>'[1]factores miles'!W35</f>
        <v>648836.82224971603</v>
      </c>
    </row>
    <row r="23" spans="1:3" x14ac:dyDescent="0.25">
      <c r="A23" s="4" t="s">
        <v>23</v>
      </c>
      <c r="B23" s="5">
        <f>'[1]factores miles'!V36</f>
        <v>5.1057117001562527E-2</v>
      </c>
      <c r="C23" s="6">
        <f>'[1]factores miles'!W36</f>
        <v>1596616.1132524433</v>
      </c>
    </row>
    <row r="24" spans="1:3" x14ac:dyDescent="0.25">
      <c r="A24" s="4" t="s">
        <v>24</v>
      </c>
      <c r="B24" s="5">
        <f>'[1]factores miles'!V37</f>
        <v>1.514297132634463E-2</v>
      </c>
      <c r="C24" s="6">
        <f>'[1]factores miles'!W37</f>
        <v>473538.52786912437</v>
      </c>
    </row>
    <row r="25" spans="1:3" x14ac:dyDescent="0.25">
      <c r="A25" s="4" t="s">
        <v>25</v>
      </c>
      <c r="B25" s="5">
        <f>'[1]factores miles'!V38</f>
        <v>1.8430085868855244E-2</v>
      </c>
      <c r="C25" s="6">
        <f>'[1]factores miles'!W38</f>
        <v>576330.46664072131</v>
      </c>
    </row>
    <row r="26" spans="1:3" x14ac:dyDescent="0.25">
      <c r="A26" s="4" t="s">
        <v>26</v>
      </c>
      <c r="B26" s="5">
        <f>'[1]factores miles'!V39</f>
        <v>2.655202823918585E-2</v>
      </c>
      <c r="C26" s="6">
        <f>'[1]factores miles'!W39</f>
        <v>830313.15937640273</v>
      </c>
    </row>
    <row r="27" spans="1:3" x14ac:dyDescent="0.25">
      <c r="A27" s="4" t="s">
        <v>27</v>
      </c>
      <c r="B27" s="5">
        <f>'[1]factores miles'!V40</f>
        <v>1.3617388855660261E-2</v>
      </c>
      <c r="C27" s="6">
        <f>'[1]factores miles'!W40</f>
        <v>425831.76928509393</v>
      </c>
    </row>
    <row r="28" spans="1:3" x14ac:dyDescent="0.25">
      <c r="A28" s="4" t="s">
        <v>28</v>
      </c>
      <c r="B28" s="5">
        <f>'[1]factores miles'!V41</f>
        <v>1.4567433742499398E-2</v>
      </c>
      <c r="C28" s="6">
        <f>'[1]factores miles'!W41</f>
        <v>455540.79054835957</v>
      </c>
    </row>
    <row r="29" spans="1:3" x14ac:dyDescent="0.25">
      <c r="A29" s="4" t="s">
        <v>29</v>
      </c>
      <c r="B29" s="5">
        <f>'[1]factores miles'!V42</f>
        <v>1.4934096501497277E-2</v>
      </c>
      <c r="C29" s="6">
        <f>'[1]factores miles'!W42</f>
        <v>467006.76637162617</v>
      </c>
    </row>
    <row r="30" spans="1:3" x14ac:dyDescent="0.25">
      <c r="A30" s="4" t="s">
        <v>30</v>
      </c>
      <c r="B30" s="5">
        <f>'[1]factores miles'!V43</f>
        <v>2.4977526357673176E-2</v>
      </c>
      <c r="C30" s="6">
        <f>'[1]factores miles'!W43</f>
        <v>781076.63326599798</v>
      </c>
    </row>
    <row r="31" spans="1:3" x14ac:dyDescent="0.25">
      <c r="A31" s="4" t="s">
        <v>31</v>
      </c>
      <c r="B31" s="5">
        <f>'[1]factores miles'!V44</f>
        <v>1.9036308110014919E-2</v>
      </c>
      <c r="C31" s="6">
        <f>'[1]factores miles'!W44</f>
        <v>595287.7492937533</v>
      </c>
    </row>
    <row r="32" spans="1:3" x14ac:dyDescent="0.25">
      <c r="A32" s="4" t="s">
        <v>32</v>
      </c>
      <c r="B32" s="5">
        <f>'[1]factores miles'!V45</f>
        <v>1.6404279855680246E-2</v>
      </c>
      <c r="C32" s="6">
        <f>'[1]factores miles'!W45</f>
        <v>512981.12941002916</v>
      </c>
    </row>
    <row r="33" spans="1:3" x14ac:dyDescent="0.25">
      <c r="A33" s="4" t="s">
        <v>33</v>
      </c>
      <c r="B33" s="5">
        <f>'[1]factores miles'!V46</f>
        <v>1.5766737476928777E-2</v>
      </c>
      <c r="C33" s="6">
        <f>'[1]factores miles'!W46</f>
        <v>493044.42920886551</v>
      </c>
    </row>
    <row r="34" spans="1:3" x14ac:dyDescent="0.25">
      <c r="A34" s="4" t="s">
        <v>34</v>
      </c>
      <c r="B34" s="5">
        <f>'[1]factores miles'!V47</f>
        <v>3.3426892986997782E-2</v>
      </c>
      <c r="C34" s="6">
        <f>'[1]factores miles'!W47</f>
        <v>1045298.2677688685</v>
      </c>
    </row>
    <row r="35" spans="1:3" x14ac:dyDescent="0.25">
      <c r="A35" s="4" t="s">
        <v>35</v>
      </c>
      <c r="B35" s="5">
        <f>'[1]factores miles'!V48</f>
        <v>1.8601046645859244E-2</v>
      </c>
      <c r="C35" s="6">
        <f>'[1]factores miles'!W48</f>
        <v>581676.61125931377</v>
      </c>
    </row>
    <row r="36" spans="1:3" x14ac:dyDescent="0.25">
      <c r="A36" s="4" t="s">
        <v>36</v>
      </c>
      <c r="B36" s="5">
        <f>'[1]factores miles'!V49</f>
        <v>4.6683371036035842E-2</v>
      </c>
      <c r="C36" s="6">
        <f>'[1]factores miles'!W49</f>
        <v>1459843.9315481952</v>
      </c>
    </row>
    <row r="37" spans="1:3" x14ac:dyDescent="0.25">
      <c r="A37" s="4" t="s">
        <v>37</v>
      </c>
      <c r="B37" s="5">
        <f>'[1]factores miles'!V50</f>
        <v>2.7665454944855943E-2</v>
      </c>
      <c r="C37" s="6">
        <f>'[1]factores miles'!W50</f>
        <v>865131.32232015161</v>
      </c>
    </row>
    <row r="38" spans="1:3" x14ac:dyDescent="0.25">
      <c r="A38" s="4" t="s">
        <v>38</v>
      </c>
      <c r="B38" s="5">
        <f>'[1]factores miles'!V51</f>
        <v>1.8566149524585115E-2</v>
      </c>
      <c r="C38" s="6">
        <f>'[1]factores miles'!W51</f>
        <v>580585.33722340036</v>
      </c>
    </row>
    <row r="39" spans="1:3" x14ac:dyDescent="0.25">
      <c r="A39" s="4" t="s">
        <v>39</v>
      </c>
      <c r="B39" s="5">
        <f>'[1]factores miles'!V52</f>
        <v>1.3634305843464317E-2</v>
      </c>
      <c r="C39" s="6">
        <f>'[1]factores miles'!W52</f>
        <v>426360.78339520958</v>
      </c>
    </row>
    <row r="40" spans="1:3" x14ac:dyDescent="0.25">
      <c r="A40" s="4" t="s">
        <v>40</v>
      </c>
      <c r="B40" s="7">
        <f t="shared" ref="B40:C40" si="0">SUM(B4:B39)</f>
        <v>1</v>
      </c>
      <c r="C40" s="4">
        <f t="shared" si="0"/>
        <v>31271176.419999998</v>
      </c>
    </row>
  </sheetData>
  <mergeCells count="1">
    <mergeCell ref="A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Bienes Muebles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dcterms:created xsi:type="dcterms:W3CDTF">2025-02-13T16:15:58Z</dcterms:created>
  <dcterms:modified xsi:type="dcterms:W3CDTF">2025-02-13T16:16:52Z</dcterms:modified>
</cp:coreProperties>
</file>