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Participaciones a Municipios 2025\Por fondo\"/>
    </mc:Choice>
  </mc:AlternateContent>
  <xr:revisionPtr revIDLastSave="0" documentId="8_{AB26AC57-F100-45AE-90FC-0EECB2F3326D}" xr6:coauthVersionLast="47" xr6:coauthVersionMax="47" xr10:uidLastSave="{00000000-0000-0000-0000-000000000000}"/>
  <bookViews>
    <workbookView xWindow="23880" yWindow="-120" windowWidth="20730" windowHeight="11160" xr2:uid="{F924CE72-E27B-428E-BBBB-82442FC0CDE8}"/>
  </bookViews>
  <sheets>
    <sheet name="FOFI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C40" i="1" s="1"/>
  <c r="B4" i="1"/>
  <c r="B40" i="1" s="1"/>
</calcChain>
</file>

<file path=xl/sharedStrings.xml><?xml version="1.0" encoding="utf-8"?>
<sst xmlns="http://schemas.openxmlformats.org/spreadsheetml/2006/main" count="41" uniqueCount="41">
  <si>
    <t>Fondo de Fiscalización y Recaudación</t>
  </si>
  <si>
    <t>Municipio</t>
  </si>
  <si>
    <t>Monto</t>
  </si>
  <si>
    <t>Amacuzac</t>
  </si>
  <si>
    <t>Atlatlahucan</t>
  </si>
  <si>
    <t>Axochiapan</t>
  </si>
  <si>
    <t>Ayala</t>
  </si>
  <si>
    <t>Coatetelco</t>
  </si>
  <si>
    <t>Coatlán del Río</t>
  </si>
  <si>
    <t>Cuautla</t>
  </si>
  <si>
    <t>Cuernavaca</t>
  </si>
  <si>
    <t>Emiliano Zapata</t>
  </si>
  <si>
    <t>Hueyapan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</si>
  <si>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</si>
  <si>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</si>
  <si>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</si>
  <si>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</si>
  <si>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</si>
  <si>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</si>
  <si>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</si>
  <si>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</si>
  <si>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</si>
  <si>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 xml:space="preserve">Temixco 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</si>
  <si>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</si>
  <si>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</si>
  <si>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</si>
  <si>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</si>
  <si>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</si>
  <si>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</si>
  <si>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</si>
  <si>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</si>
  <si>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</si>
  <si>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</si>
  <si>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</si>
  <si>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Xoxocotla</t>
  </si>
  <si>
    <t>Yautepec</t>
  </si>
  <si>
    <t>Yecapixtla</t>
  </si>
  <si>
    <t>Zacatepec de Hidalgo</t>
  </si>
  <si>
    <t>Zacualpan de Amilpas</t>
  </si>
  <si>
    <t>Totales</t>
  </si>
  <si>
    <t>Coeficiente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</si>
</sst>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000000_-;\-* #,##0.000000000_-;_-* &quot;-&quot;??_-;_-@_-"/>
    <numFmt numFmtId="166" formatCode="0.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1" xfId="1" applyNumberFormat="1" applyFont="1" applyBorder="1"/>
    <xf numFmtId="165" fontId="0" fillId="0" borderId="1" xfId="0" applyNumberFormat="1" applyBorder="1"/>
    <xf numFmtId="164" fontId="0" fillId="0" borderId="1" xfId="0" applyNumberFormat="1" applyBorder="1"/>
    <xf numFmtId="166" fontId="0" fillId="0" borderId="1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5\Participaciones%20a%20Municipios%202025\Participaciones%20Muncipales\Porcentajes%20municipios%202025%2022%25%20%2007-02-25%20FAEFOM%20ac%20dof.xlsx" TargetMode="External"/><Relationship Id="rId1" Type="http://schemas.openxmlformats.org/officeDocument/2006/relationships/externalLinkPath" Target="/2025/Participaciones%20a%20Municipios%202025/Participaciones%20Muncipales/Porcentajes%20municipios%202025%2022%25%20%2007-02-25%20FAEFOM%20ac%20do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CEPTOS"/>
      <sheetName val="factores miles"/>
      <sheetName val="Participaciones por FONDO"/>
      <sheetName val="Participaciones"/>
      <sheetName val="Factor 1"/>
      <sheetName val="Factor 2"/>
      <sheetName val="Factor 3"/>
      <sheetName val="Factor 4"/>
      <sheetName val="FOFIR"/>
      <sheetName val="Bienes Muebles"/>
      <sheetName val="Combustibles"/>
      <sheetName val="Participaciones (2)"/>
      <sheetName val="FAEFOM"/>
      <sheetName val="FAEDE 36 miles (2)"/>
      <sheetName val="participaciones "/>
      <sheetName val="participaciones miles de pesos"/>
    </sheetNames>
    <sheetDataSet>
      <sheetData sheetId="0"/>
      <sheetData sheetId="1">
        <row r="17">
          <cell r="T17">
            <v>1.5411920166585527E-2</v>
          </cell>
          <cell r="U17">
            <v>1964343.4003859803</v>
          </cell>
        </row>
        <row r="18">
          <cell r="T18">
            <v>2.0760327855957651E-2</v>
          </cell>
          <cell r="U18">
            <v>2646030.6420555795</v>
          </cell>
        </row>
        <row r="19">
          <cell r="T19">
            <v>2.1736056202423481E-2</v>
          </cell>
          <cell r="U19">
            <v>2770393.18203974</v>
          </cell>
        </row>
        <row r="20">
          <cell r="T20">
            <v>3.6925149863527185E-2</v>
          </cell>
          <cell r="U20">
            <v>4706335.9827117873</v>
          </cell>
        </row>
        <row r="21">
          <cell r="T21">
            <v>1.5078425145245062E-2</v>
          </cell>
          <cell r="U21">
            <v>1921837.4220814703</v>
          </cell>
        </row>
        <row r="22">
          <cell r="T22">
            <v>1.4316719388314329E-2</v>
          </cell>
          <cell r="U22">
            <v>1824753.3689271524</v>
          </cell>
        </row>
        <row r="23">
          <cell r="T23">
            <v>6.9057978468896886E-2</v>
          </cell>
          <cell r="U23">
            <v>8801861.3374006618</v>
          </cell>
        </row>
        <row r="24">
          <cell r="T24">
            <v>0.14375564220097339</v>
          </cell>
          <cell r="U24">
            <v>18322535.023115955</v>
          </cell>
        </row>
        <row r="25">
          <cell r="T25">
            <v>4.3799331256074547E-2</v>
          </cell>
          <cell r="U25">
            <v>5582492.4061523145</v>
          </cell>
        </row>
        <row r="26">
          <cell r="T26">
            <v>1.3731251355303445E-2</v>
          </cell>
          <cell r="U26">
            <v>1750131.8905940808</v>
          </cell>
        </row>
        <row r="27">
          <cell r="T27">
            <v>1.673727312575796E-2</v>
          </cell>
          <cell r="U27">
            <v>2133267.733654778</v>
          </cell>
        </row>
        <row r="28">
          <cell r="T28">
            <v>1.5500577154100173E-2</v>
          </cell>
          <cell r="U28">
            <v>1975643.2751867904</v>
          </cell>
        </row>
        <row r="29">
          <cell r="T29">
            <v>7.6526449730089804E-2</v>
          </cell>
          <cell r="U29">
            <v>9753763.6360320803</v>
          </cell>
        </row>
        <row r="30">
          <cell r="T30">
            <v>2.7399691797200681E-2</v>
          </cell>
          <cell r="U30">
            <v>3492258.1464659413</v>
          </cell>
        </row>
        <row r="31">
          <cell r="T31">
            <v>1.5003525128919637E-2</v>
          </cell>
          <cell r="U31">
            <v>1912290.9573212492</v>
          </cell>
        </row>
        <row r="32">
          <cell r="T32">
            <v>1.3896387163889801E-2</v>
          </cell>
          <cell r="U32">
            <v>1771179.4584673757</v>
          </cell>
        </row>
        <row r="33">
          <cell r="T33">
            <v>1.4673932587683028E-2</v>
          </cell>
          <cell r="U33">
            <v>1870282.3739522363</v>
          </cell>
        </row>
        <row r="34">
          <cell r="T34">
            <v>1.5877449053530116E-2</v>
          </cell>
          <cell r="U34">
            <v>2023677.9016599529</v>
          </cell>
        </row>
        <row r="35">
          <cell r="T35">
            <v>2.0748718037826734E-2</v>
          </cell>
          <cell r="U35">
            <v>2644550.8997925362</v>
          </cell>
        </row>
        <row r="36">
          <cell r="T36">
            <v>5.1057117001562527E-2</v>
          </cell>
          <cell r="U36">
            <v>6507541.5484048668</v>
          </cell>
        </row>
        <row r="37">
          <cell r="T37">
            <v>1.514297132634463E-2</v>
          </cell>
          <cell r="U37">
            <v>1930064.2272746316</v>
          </cell>
        </row>
        <row r="38">
          <cell r="T38">
            <v>1.8430085868855244E-2</v>
          </cell>
          <cell r="U38">
            <v>2349027.0617625061</v>
          </cell>
        </row>
        <row r="39">
          <cell r="T39">
            <v>2.655202823918585E-2</v>
          </cell>
          <cell r="U39">
            <v>3384218.2463148735</v>
          </cell>
        </row>
        <row r="40">
          <cell r="T40">
            <v>1.3617388855660261E-2</v>
          </cell>
          <cell r="U40">
            <v>1735619.4192531984</v>
          </cell>
        </row>
        <row r="41">
          <cell r="T41">
            <v>1.4567433742499398E-2</v>
          </cell>
          <cell r="U41">
            <v>1856708.4453681293</v>
          </cell>
        </row>
        <row r="42">
          <cell r="T42">
            <v>1.4934096501497277E-2</v>
          </cell>
          <cell r="U42">
            <v>1903441.8545098642</v>
          </cell>
        </row>
        <row r="43">
          <cell r="T43">
            <v>2.4977526357673176E-2</v>
          </cell>
          <cell r="U43">
            <v>3183538.3604593561</v>
          </cell>
        </row>
        <row r="44">
          <cell r="T44">
            <v>1.9036308110014919E-2</v>
          </cell>
          <cell r="U44">
            <v>2426293.7907435601</v>
          </cell>
        </row>
        <row r="45">
          <cell r="T45">
            <v>1.6404279855680246E-2</v>
          </cell>
          <cell r="U45">
            <v>2090825.7066146769</v>
          </cell>
        </row>
        <row r="46">
          <cell r="T46">
            <v>1.5766737476928777E-2</v>
          </cell>
          <cell r="U46">
            <v>2009567.0347145949</v>
          </cell>
        </row>
        <row r="47">
          <cell r="T47">
            <v>3.3426892986997782E-2</v>
          </cell>
          <cell r="U47">
            <v>4260461.7675595405</v>
          </cell>
        </row>
        <row r="48">
          <cell r="T48">
            <v>1.8601046645859244E-2</v>
          </cell>
          <cell r="U48">
            <v>2370817.0574543322</v>
          </cell>
        </row>
        <row r="49">
          <cell r="T49">
            <v>4.6683371036035842E-2</v>
          </cell>
          <cell r="U49">
            <v>5950080.899148819</v>
          </cell>
        </row>
        <row r="50">
          <cell r="T50">
            <v>2.7665454944855943E-2</v>
          </cell>
          <cell r="U50">
            <v>3526131.2835909487</v>
          </cell>
        </row>
        <row r="51">
          <cell r="T51">
            <v>1.8566149524585115E-2</v>
          </cell>
          <cell r="U51">
            <v>2366369.2061076891</v>
          </cell>
        </row>
        <row r="52">
          <cell r="T52">
            <v>1.3634305843464317E-2</v>
          </cell>
          <cell r="U52">
            <v>1737775.5927207561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CA34B-3DA5-4DC4-B06E-86173574277B}">
  <sheetPr>
    <tabColor rgb="FFFF0000"/>
  </sheetPr>
  <dimension ref="A2:C40"/>
  <sheetViews>
    <sheetView tabSelected="1" zoomScale="120" zoomScaleNormal="120" workbookViewId="0">
      <selection activeCell="G8" sqref="G8"/>
    </sheetView>
  </sheetViews>
  <sheetFormatPr baseColWidth="10" defaultRowHeight="15" x14ac:dyDescent="0.25"/>
  <cols>
    <col min="1" max="1" width="21.85546875" bestFit="1" customWidth="1"/>
    <col min="2" max="2" width="13.85546875" customWidth="1"/>
    <col min="3" max="3" width="16.140625" customWidth="1"/>
  </cols>
  <sheetData>
    <row r="2" spans="1:3" x14ac:dyDescent="0.25">
      <c r="A2" s="1" t="s">
        <v>0</v>
      </c>
      <c r="B2" s="1"/>
      <c r="C2" s="1"/>
    </row>
    <row r="3" spans="1:3" ht="30" customHeight="1" x14ac:dyDescent="0.25">
      <c r="A3" s="2" t="s">
        <v>1</v>
      </c>
      <c r="B3" s="3" t="s">
        <v>40</v>
      </c>
      <c r="C3" s="3" t="s">
        <v>2</v>
      </c>
    </row>
    <row r="4" spans="1:3" x14ac:dyDescent="0.25">
      <c r="A4" s="4" t="s">
        <v>3</v>
      </c>
      <c r="B4" s="5">
        <f>'[1]factores miles'!T17</f>
        <v>1.5411920166585527E-2</v>
      </c>
      <c r="C4" s="6">
        <f>'[1]factores miles'!U17</f>
        <v>1964343.4003859803</v>
      </c>
    </row>
    <row r="5" spans="1:3" x14ac:dyDescent="0.25">
      <c r="A5" s="4" t="s">
        <v>4</v>
      </c>
      <c r="B5" s="5">
        <f>'[1]factores miles'!T18</f>
        <v>2.0760327855957651E-2</v>
      </c>
      <c r="C5" s="6">
        <f>'[1]factores miles'!U18</f>
        <v>2646030.6420555795</v>
      </c>
    </row>
    <row r="6" spans="1:3" x14ac:dyDescent="0.25">
      <c r="A6" s="4" t="s">
        <v>5</v>
      </c>
      <c r="B6" s="5">
        <f>'[1]factores miles'!T19</f>
        <v>2.1736056202423481E-2</v>
      </c>
      <c r="C6" s="6">
        <f>'[1]factores miles'!U19</f>
        <v>2770393.18203974</v>
      </c>
    </row>
    <row r="7" spans="1:3" x14ac:dyDescent="0.25">
      <c r="A7" s="4" t="s">
        <v>6</v>
      </c>
      <c r="B7" s="5">
        <f>'[1]factores miles'!T20</f>
        <v>3.6925149863527185E-2</v>
      </c>
      <c r="C7" s="6">
        <f>'[1]factores miles'!U20</f>
        <v>4706335.9827117873</v>
      </c>
    </row>
    <row r="8" spans="1:3" x14ac:dyDescent="0.25">
      <c r="A8" s="4" t="s">
        <v>7</v>
      </c>
      <c r="B8" s="5">
        <f>'[1]factores miles'!T21</f>
        <v>1.5078425145245062E-2</v>
      </c>
      <c r="C8" s="6">
        <f>'[1]factores miles'!U21</f>
        <v>1921837.4220814703</v>
      </c>
    </row>
    <row r="9" spans="1:3" x14ac:dyDescent="0.25">
      <c r="A9" s="4" t="s">
        <v>8</v>
      </c>
      <c r="B9" s="5">
        <f>'[1]factores miles'!T22</f>
        <v>1.4316719388314329E-2</v>
      </c>
      <c r="C9" s="6">
        <f>'[1]factores miles'!U22</f>
        <v>1824753.3689271524</v>
      </c>
    </row>
    <row r="10" spans="1:3" x14ac:dyDescent="0.25">
      <c r="A10" s="4" t="s">
        <v>9</v>
      </c>
      <c r="B10" s="5">
        <f>'[1]factores miles'!T23</f>
        <v>6.9057978468896886E-2</v>
      </c>
      <c r="C10" s="6">
        <f>'[1]factores miles'!U23</f>
        <v>8801861.3374006618</v>
      </c>
    </row>
    <row r="11" spans="1:3" x14ac:dyDescent="0.25">
      <c r="A11" s="4" t="s">
        <v>10</v>
      </c>
      <c r="B11" s="5">
        <f>'[1]factores miles'!T24</f>
        <v>0.14375564220097339</v>
      </c>
      <c r="C11" s="6">
        <f>'[1]factores miles'!U24</f>
        <v>18322535.023115955</v>
      </c>
    </row>
    <row r="12" spans="1:3" x14ac:dyDescent="0.25">
      <c r="A12" s="4" t="s">
        <v>11</v>
      </c>
      <c r="B12" s="5">
        <f>'[1]factores miles'!T25</f>
        <v>4.3799331256074547E-2</v>
      </c>
      <c r="C12" s="6">
        <f>'[1]factores miles'!U25</f>
        <v>5582492.4061523145</v>
      </c>
    </row>
    <row r="13" spans="1:3" x14ac:dyDescent="0.25">
      <c r="A13" s="4" t="s">
        <v>12</v>
      </c>
      <c r="B13" s="5">
        <f>'[1]factores miles'!T26</f>
        <v>1.3731251355303445E-2</v>
      </c>
      <c r="C13" s="6">
        <f>'[1]factores miles'!U26</f>
        <v>1750131.8905940808</v>
      </c>
    </row>
    <row r="14" spans="1:3" x14ac:dyDescent="0.25">
      <c r="A14" s="4" t="s">
        <v>13</v>
      </c>
      <c r="B14" s="5">
        <f>'[1]factores miles'!T27</f>
        <v>1.673727312575796E-2</v>
      </c>
      <c r="C14" s="6">
        <f>'[1]factores miles'!U27</f>
        <v>2133267.733654778</v>
      </c>
    </row>
    <row r="15" spans="1:3" x14ac:dyDescent="0.25">
      <c r="A15" s="4" t="s">
        <v>14</v>
      </c>
      <c r="B15" s="5">
        <f>'[1]factores miles'!T28</f>
        <v>1.5500577154100173E-2</v>
      </c>
      <c r="C15" s="6">
        <f>'[1]factores miles'!U28</f>
        <v>1975643.2751867904</v>
      </c>
    </row>
    <row r="16" spans="1:3" x14ac:dyDescent="0.25">
      <c r="A16" s="4" t="s">
        <v>15</v>
      </c>
      <c r="B16" s="5">
        <f>'[1]factores miles'!T29</f>
        <v>7.6526449730089804E-2</v>
      </c>
      <c r="C16" s="6">
        <f>'[1]factores miles'!U29</f>
        <v>9753763.6360320803</v>
      </c>
    </row>
    <row r="17" spans="1:3" x14ac:dyDescent="0.25">
      <c r="A17" s="4" t="s">
        <v>16</v>
      </c>
      <c r="B17" s="5">
        <f>'[1]factores miles'!T30</f>
        <v>2.7399691797200681E-2</v>
      </c>
      <c r="C17" s="6">
        <f>'[1]factores miles'!U30</f>
        <v>3492258.1464659413</v>
      </c>
    </row>
    <row r="18" spans="1:3" x14ac:dyDescent="0.25">
      <c r="A18" s="4" t="s">
        <v>17</v>
      </c>
      <c r="B18" s="5">
        <f>'[1]factores miles'!T31</f>
        <v>1.5003525128919637E-2</v>
      </c>
      <c r="C18" s="6">
        <f>'[1]factores miles'!U31</f>
        <v>1912290.9573212492</v>
      </c>
    </row>
    <row r="19" spans="1:3" x14ac:dyDescent="0.25">
      <c r="A19" s="4" t="s">
        <v>18</v>
      </c>
      <c r="B19" s="5">
        <f>'[1]factores miles'!T32</f>
        <v>1.3896387163889801E-2</v>
      </c>
      <c r="C19" s="6">
        <f>'[1]factores miles'!U32</f>
        <v>1771179.4584673757</v>
      </c>
    </row>
    <row r="20" spans="1:3" x14ac:dyDescent="0.25">
      <c r="A20" s="4" t="s">
        <v>19</v>
      </c>
      <c r="B20" s="5">
        <f>'[1]factores miles'!T33</f>
        <v>1.4673932587683028E-2</v>
      </c>
      <c r="C20" s="6">
        <f>'[1]factores miles'!U33</f>
        <v>1870282.3739522363</v>
      </c>
    </row>
    <row r="21" spans="1:3" x14ac:dyDescent="0.25">
      <c r="A21" s="4" t="s">
        <v>20</v>
      </c>
      <c r="B21" s="5">
        <f>'[1]factores miles'!T34</f>
        <v>1.5877449053530116E-2</v>
      </c>
      <c r="C21" s="6">
        <f>'[1]factores miles'!U34</f>
        <v>2023677.9016599529</v>
      </c>
    </row>
    <row r="22" spans="1:3" x14ac:dyDescent="0.25">
      <c r="A22" s="4" t="s">
        <v>21</v>
      </c>
      <c r="B22" s="5">
        <f>'[1]factores miles'!T35</f>
        <v>2.0748718037826734E-2</v>
      </c>
      <c r="C22" s="6">
        <f>'[1]factores miles'!U35</f>
        <v>2644550.8997925362</v>
      </c>
    </row>
    <row r="23" spans="1:3" x14ac:dyDescent="0.25">
      <c r="A23" s="4" t="s">
        <v>22</v>
      </c>
      <c r="B23" s="5">
        <f>'[1]factores miles'!T36</f>
        <v>5.1057117001562527E-2</v>
      </c>
      <c r="C23" s="6">
        <f>'[1]factores miles'!U36</f>
        <v>6507541.5484048668</v>
      </c>
    </row>
    <row r="24" spans="1:3" x14ac:dyDescent="0.25">
      <c r="A24" s="4" t="s">
        <v>23</v>
      </c>
      <c r="B24" s="5">
        <f>'[1]factores miles'!T37</f>
        <v>1.514297132634463E-2</v>
      </c>
      <c r="C24" s="6">
        <f>'[1]factores miles'!U37</f>
        <v>1930064.2272746316</v>
      </c>
    </row>
    <row r="25" spans="1:3" x14ac:dyDescent="0.25">
      <c r="A25" s="4" t="s">
        <v>24</v>
      </c>
      <c r="B25" s="5">
        <f>'[1]factores miles'!T38</f>
        <v>1.8430085868855244E-2</v>
      </c>
      <c r="C25" s="6">
        <f>'[1]factores miles'!U38</f>
        <v>2349027.0617625061</v>
      </c>
    </row>
    <row r="26" spans="1:3" x14ac:dyDescent="0.25">
      <c r="A26" s="4" t="s">
        <v>25</v>
      </c>
      <c r="B26" s="5">
        <f>'[1]factores miles'!T39</f>
        <v>2.655202823918585E-2</v>
      </c>
      <c r="C26" s="6">
        <f>'[1]factores miles'!U39</f>
        <v>3384218.2463148735</v>
      </c>
    </row>
    <row r="27" spans="1:3" x14ac:dyDescent="0.25">
      <c r="A27" s="4" t="s">
        <v>26</v>
      </c>
      <c r="B27" s="5">
        <f>'[1]factores miles'!T40</f>
        <v>1.3617388855660261E-2</v>
      </c>
      <c r="C27" s="6">
        <f>'[1]factores miles'!U40</f>
        <v>1735619.4192531984</v>
      </c>
    </row>
    <row r="28" spans="1:3" x14ac:dyDescent="0.25">
      <c r="A28" s="4" t="s">
        <v>27</v>
      </c>
      <c r="B28" s="5">
        <f>'[1]factores miles'!T41</f>
        <v>1.4567433742499398E-2</v>
      </c>
      <c r="C28" s="6">
        <f>'[1]factores miles'!U41</f>
        <v>1856708.4453681293</v>
      </c>
    </row>
    <row r="29" spans="1:3" x14ac:dyDescent="0.25">
      <c r="A29" s="4" t="s">
        <v>28</v>
      </c>
      <c r="B29" s="5">
        <f>'[1]factores miles'!T42</f>
        <v>1.4934096501497277E-2</v>
      </c>
      <c r="C29" s="6">
        <f>'[1]factores miles'!U42</f>
        <v>1903441.8545098642</v>
      </c>
    </row>
    <row r="30" spans="1:3" x14ac:dyDescent="0.25">
      <c r="A30" s="4" t="s">
        <v>29</v>
      </c>
      <c r="B30" s="5">
        <f>'[1]factores miles'!T43</f>
        <v>2.4977526357673176E-2</v>
      </c>
      <c r="C30" s="6">
        <f>'[1]factores miles'!U43</f>
        <v>3183538.3604593561</v>
      </c>
    </row>
    <row r="31" spans="1:3" x14ac:dyDescent="0.25">
      <c r="A31" s="4" t="s">
        <v>30</v>
      </c>
      <c r="B31" s="5">
        <f>'[1]factores miles'!T44</f>
        <v>1.9036308110014919E-2</v>
      </c>
      <c r="C31" s="6">
        <f>'[1]factores miles'!U44</f>
        <v>2426293.7907435601</v>
      </c>
    </row>
    <row r="32" spans="1:3" x14ac:dyDescent="0.25">
      <c r="A32" s="4" t="s">
        <v>31</v>
      </c>
      <c r="B32" s="5">
        <f>'[1]factores miles'!T45</f>
        <v>1.6404279855680246E-2</v>
      </c>
      <c r="C32" s="6">
        <f>'[1]factores miles'!U45</f>
        <v>2090825.7066146769</v>
      </c>
    </row>
    <row r="33" spans="1:3" x14ac:dyDescent="0.25">
      <c r="A33" s="4" t="s">
        <v>32</v>
      </c>
      <c r="B33" s="5">
        <f>'[1]factores miles'!T46</f>
        <v>1.5766737476928777E-2</v>
      </c>
      <c r="C33" s="6">
        <f>'[1]factores miles'!U46</f>
        <v>2009567.0347145949</v>
      </c>
    </row>
    <row r="34" spans="1:3" x14ac:dyDescent="0.25">
      <c r="A34" s="4" t="s">
        <v>33</v>
      </c>
      <c r="B34" s="5">
        <f>'[1]factores miles'!T47</f>
        <v>3.3426892986997782E-2</v>
      </c>
      <c r="C34" s="6">
        <f>'[1]factores miles'!U47</f>
        <v>4260461.7675595405</v>
      </c>
    </row>
    <row r="35" spans="1:3" x14ac:dyDescent="0.25">
      <c r="A35" s="4" t="s">
        <v>34</v>
      </c>
      <c r="B35" s="5">
        <f>'[1]factores miles'!T48</f>
        <v>1.8601046645859244E-2</v>
      </c>
      <c r="C35" s="6">
        <f>'[1]factores miles'!U48</f>
        <v>2370817.0574543322</v>
      </c>
    </row>
    <row r="36" spans="1:3" x14ac:dyDescent="0.25">
      <c r="A36" s="4" t="s">
        <v>35</v>
      </c>
      <c r="B36" s="5">
        <f>'[1]factores miles'!T49</f>
        <v>4.6683371036035842E-2</v>
      </c>
      <c r="C36" s="6">
        <f>'[1]factores miles'!U49</f>
        <v>5950080.899148819</v>
      </c>
    </row>
    <row r="37" spans="1:3" x14ac:dyDescent="0.25">
      <c r="A37" s="4" t="s">
        <v>36</v>
      </c>
      <c r="B37" s="5">
        <f>'[1]factores miles'!T50</f>
        <v>2.7665454944855943E-2</v>
      </c>
      <c r="C37" s="6">
        <f>'[1]factores miles'!U50</f>
        <v>3526131.2835909487</v>
      </c>
    </row>
    <row r="38" spans="1:3" x14ac:dyDescent="0.25">
      <c r="A38" s="4" t="s">
        <v>37</v>
      </c>
      <c r="B38" s="5">
        <f>'[1]factores miles'!T51</f>
        <v>1.8566149524585115E-2</v>
      </c>
      <c r="C38" s="6">
        <f>'[1]factores miles'!U51</f>
        <v>2366369.2061076891</v>
      </c>
    </row>
    <row r="39" spans="1:3" x14ac:dyDescent="0.25">
      <c r="A39" s="4" t="s">
        <v>38</v>
      </c>
      <c r="B39" s="5">
        <f>'[1]factores miles'!T52</f>
        <v>1.3634305843464317E-2</v>
      </c>
      <c r="C39" s="6">
        <f>'[1]factores miles'!U52</f>
        <v>1737775.5927207561</v>
      </c>
    </row>
    <row r="40" spans="1:3" x14ac:dyDescent="0.25">
      <c r="A40" s="4" t="s">
        <v>39</v>
      </c>
      <c r="B40" s="7">
        <f t="shared" ref="B40:C40" si="0">SUM(B4:B39)</f>
        <v>1</v>
      </c>
      <c r="C40" s="4">
        <f t="shared" si="0"/>
        <v>127456110.54000002</v>
      </c>
    </row>
  </sheetData>
  <mergeCells count="1"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FOFIR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Pinzón</dc:creator>
  <cp:lastModifiedBy>César Pinzón</cp:lastModifiedBy>
  <dcterms:created xsi:type="dcterms:W3CDTF">2025-02-13T16:10:02Z</dcterms:created>
  <dcterms:modified xsi:type="dcterms:W3CDTF">2025-02-13T16:14:33Z</dcterms:modified>
</cp:coreProperties>
</file>