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45" windowHeight="7755" activeTab="0"/>
  </bookViews>
  <sheets>
    <sheet name="Cartera de obras FAIS 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<sst xmlns="http://schemas.openxmlformats.org/spreadsheetml/2006/main" count="86" uniqueCount="57">
  <si>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MONTO TOTAL:</t>
  </si>
  <si>
    <t>OBRA O ACCIÓN A REALIZAR</t>
  </si>
  <si>
    <t>CICLO DEL RECURSO</t>
  </si>
  <si>
    <t>UBICACIÓN</t>
  </si>
  <si>
    <t>METAS</t>
  </si>
  <si>
    <t>BENEFICIARIOS</t>
  </si>
  <si>
    <t>ENTIDAD</t>
  </si>
  <si>
    <t>MUNICIPIO</t>
  </si>
  <si>
    <t>LOCALIDAD</t>
  </si>
  <si>
    <t>Morelos</t>
  </si>
  <si>
    <t>Emiliano Zapata</t>
  </si>
  <si>
    <t>Ayala</t>
  </si>
  <si>
    <t>Yautepec</t>
  </si>
  <si>
    <t>Jiutepec</t>
  </si>
  <si>
    <t>Jojutla</t>
  </si>
  <si>
    <t>Cuautla</t>
  </si>
  <si>
    <t>Inversión Total</t>
  </si>
  <si>
    <t>Axochiapan</t>
  </si>
  <si>
    <t>Atlacahualoya</t>
  </si>
  <si>
    <t>Apatlaco</t>
  </si>
  <si>
    <t>Ampliacion de red electrica en la localidad de Tenextepango municipio de Ayala</t>
  </si>
  <si>
    <t>Tenextepango</t>
  </si>
  <si>
    <t>Bugambilias</t>
  </si>
  <si>
    <t>Ampliacion de red electrica de la Localidad de Tehuixtla municipio de Jojutla</t>
  </si>
  <si>
    <t>Tehuixtla</t>
  </si>
  <si>
    <t xml:space="preserve">Ampliacion de red electrica de la localidad de Tetelcingo municipio de Cuautla </t>
  </si>
  <si>
    <t>Tetelcingo</t>
  </si>
  <si>
    <t>Ampliacion de red electrica en la localidad de Coajomulco municipio de Huitzilac</t>
  </si>
  <si>
    <t>Huitzilac</t>
  </si>
  <si>
    <t>Coajomulco</t>
  </si>
  <si>
    <t>Pavimentacion con concreto hidraulico del acceso al Hospiatal de Axochiapan</t>
  </si>
  <si>
    <t>Programa de Infraestructura Indígena</t>
  </si>
  <si>
    <t>Municipios del Catalago Indígena</t>
  </si>
  <si>
    <t>Calidad y espacios en la vivienda 452 pisos firmes</t>
  </si>
  <si>
    <t>Varios</t>
  </si>
  <si>
    <t>Calidad y espacios en la vivienda 46 cisternas domiciliarias</t>
  </si>
  <si>
    <t>Programa de Infraestructura</t>
  </si>
  <si>
    <t xml:space="preserve">Todo el estado </t>
  </si>
  <si>
    <t>Programa 3x1 para migrantes</t>
  </si>
  <si>
    <t xml:space="preserve">   (+) Saldo FISE  anteriores</t>
  </si>
  <si>
    <t xml:space="preserve">   (-) Gastos indirectos SEDESOL</t>
  </si>
  <si>
    <t xml:space="preserve">   (-) Gastos indirectos SEDESO</t>
  </si>
  <si>
    <t>Disponible para obra</t>
  </si>
  <si>
    <t>155 ml</t>
  </si>
  <si>
    <t>Ampliacion Estrada Cajigal</t>
  </si>
  <si>
    <t>Ampliacion de red electrica Col. Los Arcos del municipio de Yautepec</t>
  </si>
  <si>
    <t>Col. Los arcos</t>
  </si>
  <si>
    <t>POR DEFINIR</t>
  </si>
  <si>
    <t>CARTERA DE OBRAS DEL FONDO DE APORTACIONES PARA LA INFRAESTRUCTURA SOCIAL/FISE 
2017</t>
  </si>
  <si>
    <t>Monto asignado FISE 2017</t>
  </si>
  <si>
    <t xml:space="preserve">   (-) Crédito Banobras 2017</t>
  </si>
  <si>
    <t>SEDESO</t>
  </si>
  <si>
    <t xml:space="preserve">Ampliacion de red electrica del pueblo de Atlacahualoya municipio de Axochiapan </t>
  </si>
  <si>
    <t xml:space="preserve">Ampliacion de red electrica en la Col. Bugambilias del municipio de Jiutepec </t>
  </si>
  <si>
    <t xml:space="preserve">Ampliacion de red electrica en la localidad de apatlaco municipio de Ayala, Mor. </t>
  </si>
  <si>
    <t>Ampliacion de red electrica en la Col.  Vicente Estrada Cajigal municipio de Yautepec</t>
  </si>
  <si>
    <t>OBRAS PÚBLICAS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</si>
</sst>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  <numFmt numFmtId="166" formatCode="&quot;$&quot;#,##0.0"/>
    <numFmt numFmtId="167" formatCode="&quot;$&quot;#,##0.00"/>
    <numFmt numFmtId="168" formatCode="&quot;$&quot;#,##0.00;[Red]&quot;$&quot;#,##0.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-* #,##0_-;\-* #,##0_-;_-* &quot;-&quot;??_-;_-@_-"/>
    <numFmt numFmtId="174" formatCode="#,##0_ ;\-#,##0\ "/>
    <numFmt numFmtId="175" formatCode="[$-80A]dddd\,\ dd&quot; de &quot;mmmm&quot; de &quot;yyyy"/>
    <numFmt numFmtId="176" formatCode="[$-80A]hh:mm:ss\ AM/PM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dobe Caslo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8064A2"/>
      </left>
      <right style="medium">
        <color rgb="FF8064A2"/>
      </right>
      <top style="medium">
        <color rgb="FF8064A2"/>
      </top>
      <bottom style="medium">
        <color rgb="FF8064A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vertical="center" wrapText="1"/>
    </xf>
    <xf numFmtId="0" fontId="42" fillId="5" borderId="12" xfId="0" applyFont="1" applyFill="1" applyBorder="1" applyAlignment="1">
      <alignment horizontal="left" vertical="center" wrapText="1" readingOrder="1"/>
    </xf>
    <xf numFmtId="8" fontId="42" fillId="5" borderId="12" xfId="0" applyNumberFormat="1" applyFont="1" applyFill="1" applyBorder="1" applyAlignment="1">
      <alignment horizontal="center" vertical="center" wrapText="1" readingOrder="1"/>
    </xf>
    <xf numFmtId="0" fontId="43" fillId="5" borderId="12" xfId="0" applyFont="1" applyFill="1" applyBorder="1" applyAlignment="1">
      <alignment horizontal="left" vertical="center" wrapText="1" readingOrder="1"/>
    </xf>
    <xf numFmtId="8" fontId="43" fillId="5" borderId="12" xfId="0" applyNumberFormat="1" applyFont="1" applyFill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4" fontId="44" fillId="0" borderId="0" xfId="49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4" fontId="0" fillId="0" borderId="0" xfId="49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4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B11" sqref="B11"/>
    </sheetView>
  </sheetViews>
  <sheetFormatPr defaultColWidth="11.421875" defaultRowHeight="15"/>
  <cols>
    <col min="2" max="2" width="87.8515625" style="0" customWidth="1"/>
    <col min="3" max="3" width="16.28125" style="0" customWidth="1"/>
    <col min="4" max="5" width="23.140625" style="0" customWidth="1"/>
    <col min="6" max="7" width="23.00390625" style="0" customWidth="1"/>
    <col min="8" max="8" width="21.00390625" style="14" bestFit="1" customWidth="1"/>
    <col min="9" max="9" width="16.7109375" style="14" customWidth="1"/>
  </cols>
  <sheetData>
    <row r="1" spans="2:9" ht="30" customHeight="1">
      <c r="B1" s="18" t="s">
        <v>48</v>
      </c>
      <c r="C1" s="18"/>
      <c r="D1" s="19"/>
      <c r="E1" s="19"/>
      <c r="F1" s="19"/>
      <c r="G1" s="19"/>
      <c r="H1" s="19"/>
      <c r="I1" s="19"/>
    </row>
    <row r="3" spans="7:8" ht="18.75">
      <c r="G3" s="11" t="s">
        <v>0</v>
      </c>
      <c r="H3" s="13">
        <v>66108313.44</v>
      </c>
    </row>
    <row r="5" spans="2:9" ht="15">
      <c r="B5" s="20" t="s">
        <v>1</v>
      </c>
      <c r="C5" s="20" t="s">
        <v>16</v>
      </c>
      <c r="D5" s="20" t="s">
        <v>2</v>
      </c>
      <c r="E5" s="22" t="s">
        <v>3</v>
      </c>
      <c r="F5" s="23"/>
      <c r="G5" s="24"/>
      <c r="H5" s="20" t="s">
        <v>4</v>
      </c>
      <c r="I5" s="20" t="s">
        <v>5</v>
      </c>
    </row>
    <row r="6" spans="2:9" ht="18" customHeight="1">
      <c r="B6" s="21"/>
      <c r="C6" s="21"/>
      <c r="D6" s="21"/>
      <c r="E6" s="2" t="s">
        <v>6</v>
      </c>
      <c r="F6" s="2" t="s">
        <v>7</v>
      </c>
      <c r="G6" s="2" t="s">
        <v>8</v>
      </c>
      <c r="H6" s="21"/>
      <c r="I6" s="21"/>
    </row>
    <row r="7" spans="1:9" s="32" customFormat="1" ht="12.75">
      <c r="A7" s="30" t="s">
        <v>56</v>
      </c>
      <c r="B7" s="25" t="s">
        <v>52</v>
      </c>
      <c r="C7" s="26">
        <v>244428.02</v>
      </c>
      <c r="D7" s="27">
        <v>2017</v>
      </c>
      <c r="E7" s="27" t="s">
        <v>9</v>
      </c>
      <c r="F7" s="27" t="s">
        <v>17</v>
      </c>
      <c r="G7" s="28" t="s">
        <v>18</v>
      </c>
      <c r="H7" s="29">
        <v>6</v>
      </c>
      <c r="I7" s="29">
        <f aca="true" t="shared" si="0" ref="I7:I13">H7*10</f>
        <v>60</v>
      </c>
    </row>
    <row r="8" spans="1:9" s="32" customFormat="1" ht="12.75">
      <c r="A8" s="30"/>
      <c r="B8" s="25" t="s">
        <v>53</v>
      </c>
      <c r="C8" s="26">
        <f>166404.48-44102.07</f>
        <v>122302.41</v>
      </c>
      <c r="D8" s="27">
        <v>2017</v>
      </c>
      <c r="E8" s="27" t="s">
        <v>9</v>
      </c>
      <c r="F8" s="27" t="s">
        <v>13</v>
      </c>
      <c r="G8" s="28" t="s">
        <v>22</v>
      </c>
      <c r="H8" s="29">
        <v>2</v>
      </c>
      <c r="I8" s="29">
        <f t="shared" si="0"/>
        <v>20</v>
      </c>
    </row>
    <row r="9" spans="1:9" s="12" customFormat="1" ht="12.75">
      <c r="A9" s="30"/>
      <c r="B9" s="25" t="s">
        <v>23</v>
      </c>
      <c r="C9" s="26">
        <v>357074.35</v>
      </c>
      <c r="D9" s="27">
        <v>2017</v>
      </c>
      <c r="E9" s="27" t="s">
        <v>9</v>
      </c>
      <c r="F9" s="27" t="s">
        <v>14</v>
      </c>
      <c r="G9" s="28" t="s">
        <v>24</v>
      </c>
      <c r="H9" s="29">
        <v>8</v>
      </c>
      <c r="I9" s="29">
        <f t="shared" si="0"/>
        <v>80</v>
      </c>
    </row>
    <row r="10" spans="1:9" s="12" customFormat="1" ht="12.75">
      <c r="A10" s="30"/>
      <c r="B10" s="25" t="s">
        <v>25</v>
      </c>
      <c r="C10" s="26">
        <v>858923.23</v>
      </c>
      <c r="D10" s="27">
        <v>2017</v>
      </c>
      <c r="E10" s="27" t="s">
        <v>9</v>
      </c>
      <c r="F10" s="27" t="s">
        <v>15</v>
      </c>
      <c r="G10" s="28" t="s">
        <v>26</v>
      </c>
      <c r="H10" s="29">
        <v>17</v>
      </c>
      <c r="I10" s="29">
        <f t="shared" si="0"/>
        <v>170</v>
      </c>
    </row>
    <row r="11" spans="1:9" s="12" customFormat="1" ht="12.75">
      <c r="A11" s="30"/>
      <c r="B11" s="25" t="s">
        <v>27</v>
      </c>
      <c r="C11" s="26">
        <v>1753371.09</v>
      </c>
      <c r="D11" s="27">
        <v>2017</v>
      </c>
      <c r="E11" s="27" t="s">
        <v>9</v>
      </c>
      <c r="F11" s="27" t="s">
        <v>28</v>
      </c>
      <c r="G11" s="28" t="s">
        <v>29</v>
      </c>
      <c r="H11" s="29">
        <v>19</v>
      </c>
      <c r="I11" s="29">
        <f t="shared" si="0"/>
        <v>190</v>
      </c>
    </row>
    <row r="12" spans="1:9" s="12" customFormat="1" ht="12.75">
      <c r="A12" s="30"/>
      <c r="B12" s="25" t="s">
        <v>20</v>
      </c>
      <c r="C12" s="26">
        <v>293610.23</v>
      </c>
      <c r="D12" s="27">
        <v>2017</v>
      </c>
      <c r="E12" s="27" t="s">
        <v>9</v>
      </c>
      <c r="F12" s="27" t="s">
        <v>11</v>
      </c>
      <c r="G12" s="28" t="s">
        <v>21</v>
      </c>
      <c r="H12" s="29">
        <v>7</v>
      </c>
      <c r="I12" s="29">
        <f t="shared" si="0"/>
        <v>70</v>
      </c>
    </row>
    <row r="13" spans="1:9" s="12" customFormat="1" ht="12.75">
      <c r="A13" s="30"/>
      <c r="B13" s="25" t="s">
        <v>54</v>
      </c>
      <c r="C13" s="26">
        <v>497571.92</v>
      </c>
      <c r="D13" s="27">
        <v>2017</v>
      </c>
      <c r="E13" s="27" t="s">
        <v>9</v>
      </c>
      <c r="F13" s="27" t="s">
        <v>11</v>
      </c>
      <c r="G13" s="28" t="s">
        <v>19</v>
      </c>
      <c r="H13" s="29">
        <v>30</v>
      </c>
      <c r="I13" s="29">
        <f t="shared" si="0"/>
        <v>300</v>
      </c>
    </row>
    <row r="14" spans="1:9" s="12" customFormat="1" ht="12.75">
      <c r="A14" s="30"/>
      <c r="B14" s="25" t="s">
        <v>30</v>
      </c>
      <c r="C14" s="26">
        <v>800000</v>
      </c>
      <c r="D14" s="27">
        <v>2017</v>
      </c>
      <c r="E14" s="27" t="s">
        <v>9</v>
      </c>
      <c r="F14" s="27" t="s">
        <v>17</v>
      </c>
      <c r="G14" s="28" t="s">
        <v>10</v>
      </c>
      <c r="H14" s="29" t="s">
        <v>43</v>
      </c>
      <c r="I14" s="29">
        <v>17844</v>
      </c>
    </row>
    <row r="15" spans="1:9" s="12" customFormat="1" ht="25.5">
      <c r="A15" s="30"/>
      <c r="B15" s="25" t="s">
        <v>55</v>
      </c>
      <c r="C15" s="26">
        <v>302309.98</v>
      </c>
      <c r="D15" s="27">
        <v>2017</v>
      </c>
      <c r="E15" s="27" t="s">
        <v>9</v>
      </c>
      <c r="F15" s="27" t="s">
        <v>12</v>
      </c>
      <c r="G15" s="28" t="s">
        <v>44</v>
      </c>
      <c r="H15" s="29">
        <v>5</v>
      </c>
      <c r="I15" s="29">
        <f>H15*10</f>
        <v>50</v>
      </c>
    </row>
    <row r="16" spans="1:9" ht="15">
      <c r="A16" s="30"/>
      <c r="B16" s="25" t="s">
        <v>45</v>
      </c>
      <c r="C16" s="26">
        <v>490400.29</v>
      </c>
      <c r="D16" s="27">
        <v>2017</v>
      </c>
      <c r="E16" s="27" t="s">
        <v>9</v>
      </c>
      <c r="F16" s="27" t="s">
        <v>12</v>
      </c>
      <c r="G16" s="28" t="s">
        <v>46</v>
      </c>
      <c r="H16" s="29">
        <v>10</v>
      </c>
      <c r="I16" s="29">
        <f>H16*10</f>
        <v>100</v>
      </c>
    </row>
    <row r="17" spans="1:9" ht="25.5">
      <c r="A17" s="31" t="s">
        <v>51</v>
      </c>
      <c r="B17" s="4" t="s">
        <v>31</v>
      </c>
      <c r="C17" s="6">
        <v>1888321.92</v>
      </c>
      <c r="D17" s="3">
        <v>2017</v>
      </c>
      <c r="E17" s="3" t="s">
        <v>9</v>
      </c>
      <c r="F17" s="3" t="s">
        <v>32</v>
      </c>
      <c r="G17" s="1" t="s">
        <v>47</v>
      </c>
      <c r="H17" s="1" t="s">
        <v>47</v>
      </c>
      <c r="I17" s="15" t="s">
        <v>47</v>
      </c>
    </row>
    <row r="18" spans="1:9" ht="15">
      <c r="A18" s="31"/>
      <c r="B18" s="4" t="s">
        <v>33</v>
      </c>
      <c r="C18" s="6">
        <v>3390000</v>
      </c>
      <c r="D18" s="3">
        <v>2017</v>
      </c>
      <c r="E18" s="3" t="s">
        <v>9</v>
      </c>
      <c r="F18" s="3" t="s">
        <v>34</v>
      </c>
      <c r="G18" s="1" t="s">
        <v>47</v>
      </c>
      <c r="H18" s="5">
        <v>452</v>
      </c>
      <c r="I18" s="16">
        <v>452</v>
      </c>
    </row>
    <row r="19" spans="1:9" ht="15">
      <c r="A19" s="31"/>
      <c r="B19" s="4" t="s">
        <v>35</v>
      </c>
      <c r="C19" s="6">
        <v>1610000</v>
      </c>
      <c r="D19" s="3">
        <v>2017</v>
      </c>
      <c r="E19" s="3" t="s">
        <v>9</v>
      </c>
      <c r="F19" s="3" t="s">
        <v>34</v>
      </c>
      <c r="G19" s="1" t="s">
        <v>47</v>
      </c>
      <c r="H19" s="5">
        <v>46</v>
      </c>
      <c r="I19" s="16">
        <v>46</v>
      </c>
    </row>
    <row r="20" spans="1:9" ht="15">
      <c r="A20" s="31"/>
      <c r="B20" s="4" t="s">
        <v>36</v>
      </c>
      <c r="C20" s="6">
        <v>5000000</v>
      </c>
      <c r="D20" s="3">
        <v>2017</v>
      </c>
      <c r="E20" s="3" t="s">
        <v>9</v>
      </c>
      <c r="F20" s="3" t="s">
        <v>37</v>
      </c>
      <c r="G20" s="1" t="s">
        <v>47</v>
      </c>
      <c r="H20" s="1" t="s">
        <v>47</v>
      </c>
      <c r="I20" s="15" t="s">
        <v>47</v>
      </c>
    </row>
    <row r="21" spans="1:9" ht="15">
      <c r="A21" s="31"/>
      <c r="B21" s="4" t="s">
        <v>38</v>
      </c>
      <c r="C21" s="6">
        <v>3500000</v>
      </c>
      <c r="D21" s="3">
        <v>2017</v>
      </c>
      <c r="E21" s="3" t="s">
        <v>9</v>
      </c>
      <c r="F21" s="3" t="s">
        <v>34</v>
      </c>
      <c r="G21" s="1" t="s">
        <v>47</v>
      </c>
      <c r="H21" s="1" t="s">
        <v>47</v>
      </c>
      <c r="I21" s="15" t="s">
        <v>47</v>
      </c>
    </row>
    <row r="22" ht="15">
      <c r="C22" s="17">
        <f>SUM(C7:C21)</f>
        <v>21108313.44</v>
      </c>
    </row>
    <row r="26" ht="15.75" thickBot="1"/>
    <row r="27" spans="2:3" ht="15.75" thickBot="1">
      <c r="B27" s="7" t="s">
        <v>49</v>
      </c>
      <c r="C27" s="8">
        <v>81121503</v>
      </c>
    </row>
    <row r="28" spans="2:3" ht="15.75" thickBot="1">
      <c r="B28" s="9" t="s">
        <v>50</v>
      </c>
      <c r="C28" s="10">
        <v>14198960</v>
      </c>
    </row>
    <row r="29" spans="2:3" ht="15.75" thickBot="1">
      <c r="B29" s="9" t="s">
        <v>39</v>
      </c>
      <c r="C29" s="10">
        <v>1585770.44</v>
      </c>
    </row>
    <row r="30" spans="2:3" ht="15.75" thickBot="1">
      <c r="B30" s="9" t="s">
        <v>40</v>
      </c>
      <c r="C30" s="10">
        <v>1400000</v>
      </c>
    </row>
    <row r="31" spans="2:3" ht="15.75" thickBot="1">
      <c r="B31" s="9" t="s">
        <v>41</v>
      </c>
      <c r="C31" s="10">
        <v>1000000</v>
      </c>
    </row>
    <row r="32" spans="2:3" ht="15.75" thickBot="1">
      <c r="B32" s="7" t="s">
        <v>42</v>
      </c>
      <c r="C32" s="8">
        <v>66108313.44</v>
      </c>
    </row>
  </sheetData>
  <sheetProtection/>
  <mergeCells count="9">
    <mergeCell ref="A17:A21"/>
    <mergeCell ref="A7:A16"/>
    <mergeCell ref="B1:I1"/>
    <mergeCell ref="B5:B6"/>
    <mergeCell ref="D5:D6"/>
    <mergeCell ref="E5:G5"/>
    <mergeCell ref="H5:H6"/>
    <mergeCell ref="I5:I6"/>
    <mergeCell ref="C5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2016-08-10T21:36:53Z</dcterms:created>
  <dcterms:modified xsi:type="dcterms:W3CDTF">2017-05-16T17:35:04Z</dcterms:modified>
  <cp:category/>
  <cp:version/>
  <cp:contentType/>
  <cp:contentStatus/>
</cp:coreProperties>
</file>