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FEBRE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<sst xmlns="http://schemas.openxmlformats.org/spreadsheetml/2006/main" count="62" uniqueCount="62">
  <si>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</si>
  <si>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</si>
  <si>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</si>
  <si>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</si>
  <si>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</si>
  <si>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</si>
  <si>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</si>
  <si>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</si>
  <si>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</si>
  <si>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</si>
  <si>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</si>
  <si>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</si>
  <si>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</si>
  <si>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</si>
  <si>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</si>
  <si>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</si>
  <si>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</si>
  <si>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</si>
  <si>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</si>
  <si>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</si>
  <si>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</si>
  <si>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</si>
  <si>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</si>
  <si>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</si>
  <si>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</si>
  <si>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</si>
  <si>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</si>
  <si>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</si>
  <si>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</si>
  <si>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</si>
  <si>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</si>
  <si>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</si>
  <si>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</si>
  <si>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</si>
  <si>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</si>
  <si>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</si>
  <si>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</si>
  <si>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</si>
  <si>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</si>
  <si>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</si>
  <si>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</si>
  <si>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</si>
  <si>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</si>
  <si>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</si>
  <si>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</si>
  <si>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</si>
  <si>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</si>
  <si>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</si>
  <si>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</si>
  <si>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</si>
  <si>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ZACUALPAN DE AMILPAS</t>
  </si>
  <si>
    <t>ISR Enajenación Inmuebles Enero 2024</t>
  </si>
  <si>
    <t>ParticipacionesFondo de Compensación de  Gasolina y Diésel (1)
Enero 2024</t>
  </si>
  <si>
    <t>Cuenta por Liquidar Certificada de Participaciones de Gasolina y Diésel (1)
Enero 2024</t>
  </si>
  <si>
    <t>SE APLICA AJUSTE DE FACTORES PARA EL EJERCICIO 2024 PUBLICADO EN EL PERIODICO OFICIAL "TIERRA Y LIBERTAD" 6280 DE FECHA 14 FEBRERO 2024.</t>
  </si>
  <si>
    <t>SE APLICA LA COMPENSACIÓN DEFINITIVA 2023 DE F.E.I.E.F. EN EL F.F.M. Y FOFIR CON OFICIO UCH/0176-AR/2024 DE FECHA 07 FEBRERO 2023</t>
  </si>
  <si>
    <t>I.E.P.S.</t>
  </si>
  <si>
    <t>SE APLICA EL 3ER. AJUSTE CUATRIMESTRAL 2023 EN EL FONDO:</t>
  </si>
  <si>
    <t>3ER. AJUSTE CUATRIMESTRAL 2023</t>
  </si>
  <si>
    <t>F.G.P.</t>
  </si>
  <si>
    <t>F.F.M.</t>
  </si>
  <si>
    <t>EN EL MES DE FEBRERO DEL EJERCICIO FISCAL 2024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</si>
</sst>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164" fontId="4" fillId="0" borderId="0" xfId="47" applyFont="1" applyAlignment="1">
      <alignment vertical="center"/>
    </xf>
    <xf numFmtId="164" fontId="3" fillId="0" borderId="0" xfId="47" applyFont="1" applyAlignment="1">
      <alignment/>
    </xf>
    <xf numFmtId="0" fontId="5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164" fontId="4" fillId="34" borderId="21" xfId="47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164" fontId="4" fillId="34" borderId="23" xfId="47" applyFont="1" applyFill="1" applyBorder="1" applyAlignment="1">
      <alignment horizontal="center" vertical="center" wrapText="1"/>
    </xf>
    <xf numFmtId="164" fontId="4" fillId="34" borderId="24" xfId="47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47625</xdr:rowOff>
    </xdr:from>
    <xdr:to>
      <xdr:col>14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594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ZETH\EJERCICIO%202024\PARTICIPACIONES%202024\11.%20CALCULO%20DE%20PARTICIPACIONES%202024\2.2--FACTORES%202024--%20CALCULO%20PARTICIPACIONES%203er.%20AJUSTE%20CUA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ON RAMO 28  (2)"/>
      <sheetName val="CONSTANCIA MUNICI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tabSelected="1" view="pageBreakPreview" zoomScale="98" zoomScaleNormal="89" zoomScaleSheetLayoutView="98" zoomScalePageLayoutView="0" workbookViewId="0" topLeftCell="I1">
      <selection activeCell="O12" sqref="O12"/>
    </sheetView>
  </sheetViews>
  <sheetFormatPr defaultColWidth="11.421875" defaultRowHeight="12.75"/>
  <cols>
    <col min="1" max="1" width="24.28125" style="0" customWidth="1"/>
    <col min="2" max="2" width="20.8515625" style="0" customWidth="1"/>
    <col min="3" max="3" width="21.281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10" width="21.00390625" style="0" customWidth="1"/>
    <col min="11" max="11" width="15.28125" style="7" customWidth="1"/>
    <col min="12" max="14" width="20.28125" style="7" customWidth="1"/>
    <col min="15" max="15" width="18.00390625" style="0" customWidth="1"/>
    <col min="16" max="19" width="24.7109375" style="7" customWidth="1"/>
  </cols>
  <sheetData>
    <row r="1" ht="12.75"/>
    <row r="2" spans="1:15" ht="18">
      <c r="A2" s="1" t="s">
        <v>0</v>
      </c>
      <c r="B2" s="2"/>
      <c r="C2" s="3"/>
      <c r="D2" s="3"/>
      <c r="E2" s="3"/>
      <c r="F2" s="3"/>
      <c r="G2" s="3"/>
      <c r="H2" s="3"/>
      <c r="I2" s="2"/>
      <c r="J2" s="2"/>
      <c r="K2" s="3"/>
      <c r="L2" s="3"/>
      <c r="M2" s="3"/>
      <c r="N2" s="3"/>
      <c r="O2" s="2"/>
    </row>
    <row r="3" spans="1:15" ht="18">
      <c r="A3" s="1" t="s">
        <v>1</v>
      </c>
      <c r="B3" s="2"/>
      <c r="C3" s="3"/>
      <c r="D3" s="3"/>
      <c r="E3" s="3"/>
      <c r="F3" s="3"/>
      <c r="G3" s="3"/>
      <c r="H3" s="3"/>
      <c r="I3" s="2"/>
      <c r="J3" s="2"/>
      <c r="K3" s="3"/>
      <c r="L3" s="3"/>
      <c r="M3" s="3"/>
      <c r="N3" s="3"/>
      <c r="O3" s="2"/>
    </row>
    <row r="4" spans="1:15" ht="8.25" customHeight="1">
      <c r="A4" s="1"/>
      <c r="B4" s="2"/>
      <c r="C4" s="3"/>
      <c r="D4" s="3"/>
      <c r="E4" s="3"/>
      <c r="F4" s="3"/>
      <c r="G4" s="3"/>
      <c r="H4" s="3"/>
      <c r="I4" s="2"/>
      <c r="J4" s="2"/>
      <c r="K4" s="3"/>
      <c r="L4" s="3"/>
      <c r="M4" s="3"/>
      <c r="N4" s="3"/>
      <c r="O4" s="2"/>
    </row>
    <row r="5" spans="1:15" ht="8.25" customHeight="1">
      <c r="A5" s="1"/>
      <c r="B5" s="2"/>
      <c r="C5" s="3"/>
      <c r="D5" s="3"/>
      <c r="E5" s="3"/>
      <c r="F5" s="3"/>
      <c r="G5" s="3"/>
      <c r="H5" s="3"/>
      <c r="I5" s="2"/>
      <c r="J5" s="2"/>
      <c r="K5" s="3"/>
      <c r="L5" s="3"/>
      <c r="M5" s="3"/>
      <c r="N5" s="3"/>
      <c r="O5" s="2"/>
    </row>
    <row r="6" spans="1:15" ht="18">
      <c r="A6" s="1" t="s">
        <v>2</v>
      </c>
      <c r="B6" s="2"/>
      <c r="C6" s="3"/>
      <c r="D6" s="3"/>
      <c r="E6" s="3"/>
      <c r="F6" s="3"/>
      <c r="G6" s="3"/>
      <c r="H6" s="3"/>
      <c r="I6" s="2"/>
      <c r="J6" s="2"/>
      <c r="K6" s="3"/>
      <c r="L6" s="3"/>
      <c r="M6" s="3"/>
      <c r="N6" s="3"/>
      <c r="O6" s="2"/>
    </row>
    <row r="7" spans="1:15" ht="18">
      <c r="A7" s="1" t="s">
        <v>61</v>
      </c>
      <c r="B7" s="2"/>
      <c r="C7" s="3"/>
      <c r="D7" s="3"/>
      <c r="E7" s="3"/>
      <c r="F7" s="3"/>
      <c r="G7" s="3"/>
      <c r="H7" s="3"/>
      <c r="I7" s="2"/>
      <c r="J7" s="2"/>
      <c r="K7" s="3"/>
      <c r="L7" s="3"/>
      <c r="M7" s="3"/>
      <c r="N7" s="3"/>
      <c r="O7" s="2"/>
    </row>
    <row r="8" spans="1:15" ht="18">
      <c r="A8" s="1"/>
      <c r="B8" s="2"/>
      <c r="C8" s="3"/>
      <c r="D8" s="3"/>
      <c r="E8" s="3"/>
      <c r="F8" s="3"/>
      <c r="G8" s="3"/>
      <c r="H8" s="3"/>
      <c r="I8" s="2"/>
      <c r="J8" s="2"/>
      <c r="K8" s="3"/>
      <c r="L8" s="3"/>
      <c r="M8" s="3"/>
      <c r="N8" s="3"/>
      <c r="O8" s="2"/>
    </row>
    <row r="9" spans="1:15" ht="30.75" customHeight="1">
      <c r="A9" s="42" t="s">
        <v>3</v>
      </c>
      <c r="B9" s="38" t="s">
        <v>4</v>
      </c>
      <c r="C9" s="36" t="s">
        <v>5</v>
      </c>
      <c r="D9" s="36" t="s">
        <v>6</v>
      </c>
      <c r="E9" s="36" t="s">
        <v>7</v>
      </c>
      <c r="F9" s="36" t="s">
        <v>8</v>
      </c>
      <c r="G9" s="36" t="s">
        <v>9</v>
      </c>
      <c r="H9" s="36" t="s">
        <v>10</v>
      </c>
      <c r="I9" s="38" t="s">
        <v>53</v>
      </c>
      <c r="J9" s="38" t="s">
        <v>52</v>
      </c>
      <c r="K9" s="36" t="s">
        <v>48</v>
      </c>
      <c r="L9" s="36" t="s">
        <v>51</v>
      </c>
      <c r="M9" s="45" t="s">
        <v>58</v>
      </c>
      <c r="N9" s="46"/>
      <c r="O9" s="40" t="s">
        <v>11</v>
      </c>
    </row>
    <row r="10" spans="1:19" s="6" customFormat="1" ht="48" customHeight="1">
      <c r="A10" s="43"/>
      <c r="B10" s="39"/>
      <c r="C10" s="37"/>
      <c r="D10" s="37"/>
      <c r="E10" s="37"/>
      <c r="F10" s="37"/>
      <c r="G10" s="37"/>
      <c r="H10" s="37"/>
      <c r="I10" s="39"/>
      <c r="J10" s="39"/>
      <c r="K10" s="37"/>
      <c r="L10" s="37"/>
      <c r="M10" s="35" t="s">
        <v>59</v>
      </c>
      <c r="N10" s="35" t="s">
        <v>60</v>
      </c>
      <c r="O10" s="41"/>
      <c r="P10" s="15"/>
      <c r="Q10" s="15"/>
      <c r="R10" s="15"/>
      <c r="S10" s="15"/>
    </row>
    <row r="11" spans="1:20" s="4" customFormat="1" ht="17.25" customHeight="1">
      <c r="A11" s="24" t="s">
        <v>12</v>
      </c>
      <c r="B11" s="25">
        <v>3958930</v>
      </c>
      <c r="C11" s="26">
        <v>968304</v>
      </c>
      <c r="D11" s="27">
        <v>96698</v>
      </c>
      <c r="E11" s="27">
        <v>77838</v>
      </c>
      <c r="F11" s="28">
        <v>9415</v>
      </c>
      <c r="G11" s="27">
        <v>84129</v>
      </c>
      <c r="H11" s="27">
        <v>0</v>
      </c>
      <c r="I11" s="27">
        <v>60782</v>
      </c>
      <c r="J11" s="27">
        <v>70062</v>
      </c>
      <c r="K11" s="27">
        <v>0</v>
      </c>
      <c r="L11" s="28">
        <v>55878</v>
      </c>
      <c r="M11" s="28">
        <v>812329</v>
      </c>
      <c r="N11" s="28">
        <v>169840</v>
      </c>
      <c r="O11" s="29">
        <f>SUM(B11:N11)</f>
        <v>6364205</v>
      </c>
      <c r="P11" s="5"/>
      <c r="Q11" s="5"/>
      <c r="R11" s="5"/>
      <c r="S11" s="5"/>
      <c r="T11" s="14"/>
    </row>
    <row r="12" spans="1:20" s="4" customFormat="1" ht="16.5" customHeight="1">
      <c r="A12" s="30" t="s">
        <v>13</v>
      </c>
      <c r="B12" s="31">
        <v>5275892</v>
      </c>
      <c r="C12" s="32">
        <v>1290380</v>
      </c>
      <c r="D12" s="33">
        <v>129595</v>
      </c>
      <c r="E12" s="33">
        <v>103660</v>
      </c>
      <c r="F12" s="34">
        <v>12547</v>
      </c>
      <c r="G12" s="33">
        <v>124746</v>
      </c>
      <c r="H12" s="27">
        <v>0</v>
      </c>
      <c r="I12" s="33">
        <v>87148</v>
      </c>
      <c r="J12" s="33">
        <v>100455</v>
      </c>
      <c r="K12" s="33">
        <v>393130</v>
      </c>
      <c r="L12" s="34">
        <v>81214</v>
      </c>
      <c r="M12" s="28">
        <v>1092993</v>
      </c>
      <c r="N12" s="28">
        <v>228521</v>
      </c>
      <c r="O12" s="29">
        <f aca="true" t="shared" si="0" ref="O12:O46">SUM(B12:N12)</f>
        <v>8920281</v>
      </c>
      <c r="P12" s="5"/>
      <c r="Q12" s="5"/>
      <c r="R12" s="5"/>
      <c r="S12" s="5"/>
      <c r="T12" s="14"/>
    </row>
    <row r="13" spans="1:20" s="4" customFormat="1" ht="16.5" customHeight="1">
      <c r="A13" s="30" t="s">
        <v>14</v>
      </c>
      <c r="B13" s="31">
        <v>5597065</v>
      </c>
      <c r="C13" s="32">
        <v>1369009</v>
      </c>
      <c r="D13" s="33">
        <v>135924</v>
      </c>
      <c r="E13" s="33">
        <v>110120</v>
      </c>
      <c r="F13" s="34">
        <v>13311</v>
      </c>
      <c r="G13" s="33">
        <v>112318</v>
      </c>
      <c r="H13" s="27">
        <v>0</v>
      </c>
      <c r="I13" s="33">
        <v>135302</v>
      </c>
      <c r="J13" s="33">
        <v>155962</v>
      </c>
      <c r="K13" s="33">
        <v>0</v>
      </c>
      <c r="L13" s="34">
        <v>75433</v>
      </c>
      <c r="M13" s="28">
        <v>1137204</v>
      </c>
      <c r="N13" s="28">
        <v>237764</v>
      </c>
      <c r="O13" s="29">
        <f t="shared" si="0"/>
        <v>9079412</v>
      </c>
      <c r="P13" s="5"/>
      <c r="Q13" s="5"/>
      <c r="R13" s="5"/>
      <c r="S13" s="5"/>
      <c r="T13" s="14"/>
    </row>
    <row r="14" spans="1:20" s="4" customFormat="1" ht="16.5" customHeight="1">
      <c r="A14" s="30" t="s">
        <v>15</v>
      </c>
      <c r="B14" s="31">
        <v>9292377</v>
      </c>
      <c r="C14" s="32">
        <v>2272762</v>
      </c>
      <c r="D14" s="33">
        <v>227662</v>
      </c>
      <c r="E14" s="33">
        <v>182632</v>
      </c>
      <c r="F14" s="34">
        <v>22098</v>
      </c>
      <c r="G14" s="33">
        <v>164516</v>
      </c>
      <c r="H14" s="27">
        <v>0</v>
      </c>
      <c r="I14" s="33">
        <v>310276</v>
      </c>
      <c r="J14" s="33">
        <v>357652</v>
      </c>
      <c r="K14" s="33">
        <v>971213</v>
      </c>
      <c r="L14" s="34">
        <v>115308</v>
      </c>
      <c r="M14" s="28">
        <v>1916590</v>
      </c>
      <c r="N14" s="28">
        <v>400716</v>
      </c>
      <c r="O14" s="29">
        <f t="shared" si="0"/>
        <v>16233802</v>
      </c>
      <c r="P14" s="5"/>
      <c r="Q14" s="5"/>
      <c r="R14" s="5"/>
      <c r="S14" s="5"/>
      <c r="T14" s="14"/>
    </row>
    <row r="15" spans="1:20" s="4" customFormat="1" ht="16.5" customHeight="1">
      <c r="A15" s="30" t="s">
        <v>45</v>
      </c>
      <c r="B15" s="31">
        <v>3920286</v>
      </c>
      <c r="C15" s="32">
        <v>958871</v>
      </c>
      <c r="D15" s="33">
        <v>95346</v>
      </c>
      <c r="E15" s="33">
        <v>77117</v>
      </c>
      <c r="F15" s="34">
        <v>9325</v>
      </c>
      <c r="G15" s="33">
        <v>86078</v>
      </c>
      <c r="H15" s="27">
        <v>0</v>
      </c>
      <c r="I15" s="33">
        <v>39191</v>
      </c>
      <c r="J15" s="33">
        <v>45175</v>
      </c>
      <c r="K15" s="33">
        <v>143812</v>
      </c>
      <c r="L15" s="34">
        <v>56482</v>
      </c>
      <c r="M15" s="28">
        <v>798550</v>
      </c>
      <c r="N15" s="28">
        <v>166959</v>
      </c>
      <c r="O15" s="29">
        <f t="shared" si="0"/>
        <v>6397192</v>
      </c>
      <c r="P15" s="5"/>
      <c r="Q15" s="5"/>
      <c r="R15" s="5"/>
      <c r="S15" s="5"/>
      <c r="T15" s="14"/>
    </row>
    <row r="16" spans="1:20" s="4" customFormat="1" ht="16.5" customHeight="1">
      <c r="A16" s="30" t="s">
        <v>16</v>
      </c>
      <c r="B16" s="31">
        <v>3724453</v>
      </c>
      <c r="C16" s="32">
        <v>910973</v>
      </c>
      <c r="D16" s="33">
        <v>90561</v>
      </c>
      <c r="E16" s="33">
        <v>73266</v>
      </c>
      <c r="F16" s="34">
        <v>8859</v>
      </c>
      <c r="G16" s="33">
        <v>76220</v>
      </c>
      <c r="H16" s="27">
        <v>0</v>
      </c>
      <c r="I16" s="33">
        <v>36335</v>
      </c>
      <c r="J16" s="33">
        <v>41883</v>
      </c>
      <c r="K16" s="33">
        <v>17164</v>
      </c>
      <c r="L16" s="34">
        <v>50836</v>
      </c>
      <c r="M16" s="28">
        <v>758358</v>
      </c>
      <c r="N16" s="28">
        <v>158556</v>
      </c>
      <c r="O16" s="29">
        <f t="shared" si="0"/>
        <v>5947464</v>
      </c>
      <c r="P16" s="5"/>
      <c r="Q16" s="5"/>
      <c r="R16" s="5"/>
      <c r="S16" s="5"/>
      <c r="T16" s="14"/>
    </row>
    <row r="17" spans="1:20" s="4" customFormat="1" ht="16.5" customHeight="1">
      <c r="A17" s="30" t="s">
        <v>17</v>
      </c>
      <c r="B17" s="31">
        <v>17757368</v>
      </c>
      <c r="C17" s="32">
        <v>4343457</v>
      </c>
      <c r="D17" s="33">
        <v>428977</v>
      </c>
      <c r="E17" s="33">
        <v>349587</v>
      </c>
      <c r="F17" s="34">
        <v>42237</v>
      </c>
      <c r="G17" s="33">
        <v>345395</v>
      </c>
      <c r="H17" s="27">
        <v>0</v>
      </c>
      <c r="I17" s="33">
        <v>646283</v>
      </c>
      <c r="J17" s="33">
        <v>744965</v>
      </c>
      <c r="K17" s="33">
        <v>1309993</v>
      </c>
      <c r="L17" s="34">
        <v>233397</v>
      </c>
      <c r="M17" s="28">
        <v>3575625</v>
      </c>
      <c r="N17" s="28">
        <v>747584</v>
      </c>
      <c r="O17" s="29">
        <f t="shared" si="0"/>
        <v>30524868</v>
      </c>
      <c r="P17" s="5"/>
      <c r="Q17" s="5"/>
      <c r="R17" s="5"/>
      <c r="S17" s="5"/>
      <c r="T17" s="14"/>
    </row>
    <row r="18" spans="1:20" s="4" customFormat="1" ht="16.5" customHeight="1">
      <c r="A18" s="30" t="s">
        <v>18</v>
      </c>
      <c r="B18" s="31">
        <v>35722785</v>
      </c>
      <c r="C18" s="32">
        <v>8736954</v>
      </c>
      <c r="D18" s="33">
        <v>880380</v>
      </c>
      <c r="E18" s="33">
        <v>701595</v>
      </c>
      <c r="F18" s="34">
        <v>84943</v>
      </c>
      <c r="G18" s="33">
        <v>766979</v>
      </c>
      <c r="H18" s="27">
        <v>0</v>
      </c>
      <c r="I18" s="33">
        <v>1307211</v>
      </c>
      <c r="J18" s="33">
        <v>1506810</v>
      </c>
      <c r="K18" s="33">
        <v>14575288</v>
      </c>
      <c r="L18" s="34">
        <v>514098</v>
      </c>
      <c r="M18" s="28">
        <v>7441991</v>
      </c>
      <c r="N18" s="28">
        <v>1555954</v>
      </c>
      <c r="O18" s="29">
        <f t="shared" si="0"/>
        <v>73794988</v>
      </c>
      <c r="P18" s="5"/>
      <c r="Q18" s="5"/>
      <c r="R18" s="5"/>
      <c r="S18" s="5"/>
      <c r="T18" s="14"/>
    </row>
    <row r="19" spans="1:20" s="4" customFormat="1" ht="16.5" customHeight="1">
      <c r="A19" s="30" t="s">
        <v>19</v>
      </c>
      <c r="B19" s="31">
        <v>11091683</v>
      </c>
      <c r="C19" s="32">
        <v>2712891</v>
      </c>
      <c r="D19" s="33">
        <v>270761</v>
      </c>
      <c r="E19" s="33">
        <v>218090</v>
      </c>
      <c r="F19" s="34">
        <v>26378</v>
      </c>
      <c r="G19" s="33">
        <v>224476</v>
      </c>
      <c r="H19" s="27">
        <v>0</v>
      </c>
      <c r="I19" s="33">
        <v>369748</v>
      </c>
      <c r="J19" s="33">
        <v>426205</v>
      </c>
      <c r="K19" s="33">
        <v>49367</v>
      </c>
      <c r="L19" s="34">
        <v>151401</v>
      </c>
      <c r="M19" s="28">
        <v>2273629</v>
      </c>
      <c r="N19" s="28">
        <v>475365</v>
      </c>
      <c r="O19" s="29">
        <f t="shared" si="0"/>
        <v>18289994</v>
      </c>
      <c r="P19" s="5"/>
      <c r="Q19" s="5"/>
      <c r="R19" s="5"/>
      <c r="S19" s="5"/>
      <c r="T19" s="14"/>
    </row>
    <row r="20" spans="1:20" s="4" customFormat="1" ht="16.5" customHeight="1">
      <c r="A20" s="30" t="s">
        <v>46</v>
      </c>
      <c r="B20" s="31">
        <v>3575384</v>
      </c>
      <c r="C20" s="32">
        <v>874510</v>
      </c>
      <c r="D20" s="33">
        <v>86987</v>
      </c>
      <c r="E20" s="33">
        <v>70329</v>
      </c>
      <c r="F20" s="34">
        <v>8503</v>
      </c>
      <c r="G20" s="33">
        <v>79356</v>
      </c>
      <c r="H20" s="27">
        <v>0</v>
      </c>
      <c r="I20" s="33">
        <v>27130</v>
      </c>
      <c r="J20" s="33">
        <v>31273</v>
      </c>
      <c r="K20" s="33">
        <v>112647</v>
      </c>
      <c r="L20" s="34">
        <v>51930</v>
      </c>
      <c r="M20" s="28">
        <v>728713</v>
      </c>
      <c r="N20" s="28">
        <v>152358</v>
      </c>
      <c r="O20" s="29">
        <f t="shared" si="0"/>
        <v>5799120</v>
      </c>
      <c r="P20" s="5"/>
      <c r="Q20" s="5"/>
      <c r="R20" s="5"/>
      <c r="S20" s="5"/>
      <c r="T20" s="14"/>
    </row>
    <row r="21" spans="1:20" s="4" customFormat="1" ht="16.5" customHeight="1">
      <c r="A21" s="30" t="s">
        <v>20</v>
      </c>
      <c r="B21" s="31">
        <v>4303733</v>
      </c>
      <c r="C21" s="32">
        <v>1052651</v>
      </c>
      <c r="D21" s="33">
        <v>104835</v>
      </c>
      <c r="E21" s="33">
        <v>84644</v>
      </c>
      <c r="F21" s="34">
        <v>10234</v>
      </c>
      <c r="G21" s="33">
        <v>89803</v>
      </c>
      <c r="H21" s="27">
        <v>0</v>
      </c>
      <c r="I21" s="33">
        <v>84672</v>
      </c>
      <c r="J21" s="33">
        <v>97600</v>
      </c>
      <c r="K21" s="33">
        <v>0</v>
      </c>
      <c r="L21" s="34">
        <v>59832</v>
      </c>
      <c r="M21" s="28">
        <v>879000</v>
      </c>
      <c r="N21" s="28">
        <v>183779</v>
      </c>
      <c r="O21" s="29">
        <f t="shared" si="0"/>
        <v>6950783</v>
      </c>
      <c r="P21" s="5"/>
      <c r="Q21" s="5"/>
      <c r="R21" s="5"/>
      <c r="S21" s="5"/>
      <c r="T21" s="14"/>
    </row>
    <row r="22" spans="1:20" s="5" customFormat="1" ht="16.5" customHeight="1">
      <c r="A22" s="30" t="s">
        <v>21</v>
      </c>
      <c r="B22" s="31">
        <v>4010997</v>
      </c>
      <c r="C22" s="32">
        <v>981060</v>
      </c>
      <c r="D22" s="33">
        <v>97533</v>
      </c>
      <c r="E22" s="33">
        <v>78903</v>
      </c>
      <c r="F22" s="34">
        <v>9540</v>
      </c>
      <c r="G22" s="33">
        <v>81772</v>
      </c>
      <c r="H22" s="27">
        <v>0</v>
      </c>
      <c r="I22" s="33">
        <v>63558</v>
      </c>
      <c r="J22" s="33">
        <v>73263</v>
      </c>
      <c r="K22" s="33">
        <v>0</v>
      </c>
      <c r="L22" s="34">
        <v>54664</v>
      </c>
      <c r="M22" s="28">
        <v>816764</v>
      </c>
      <c r="N22" s="28">
        <v>170767</v>
      </c>
      <c r="O22" s="29">
        <f t="shared" si="0"/>
        <v>6438821</v>
      </c>
      <c r="T22" s="14"/>
    </row>
    <row r="23" spans="1:20" s="5" customFormat="1" ht="16.5" customHeight="1">
      <c r="A23" s="30" t="s">
        <v>22</v>
      </c>
      <c r="B23" s="31">
        <v>18421349</v>
      </c>
      <c r="C23" s="32">
        <v>4505048</v>
      </c>
      <c r="D23" s="33">
        <v>461815</v>
      </c>
      <c r="E23" s="33">
        <v>361043</v>
      </c>
      <c r="F23" s="34">
        <v>43789</v>
      </c>
      <c r="G23" s="33">
        <v>401550</v>
      </c>
      <c r="H23" s="27">
        <v>0</v>
      </c>
      <c r="I23" s="33">
        <v>743818</v>
      </c>
      <c r="J23" s="33">
        <v>857391</v>
      </c>
      <c r="K23" s="33">
        <v>6801342</v>
      </c>
      <c r="L23" s="34">
        <v>271989</v>
      </c>
      <c r="M23" s="28">
        <v>3949568</v>
      </c>
      <c r="N23" s="28">
        <v>825767</v>
      </c>
      <c r="O23" s="29">
        <f t="shared" si="0"/>
        <v>37644469</v>
      </c>
      <c r="T23" s="14"/>
    </row>
    <row r="24" spans="1:20" s="5" customFormat="1" ht="16.5" customHeight="1">
      <c r="A24" s="30" t="s">
        <v>23</v>
      </c>
      <c r="B24" s="31">
        <v>7134267</v>
      </c>
      <c r="C24" s="32">
        <v>1745069</v>
      </c>
      <c r="D24" s="33">
        <v>171826</v>
      </c>
      <c r="E24" s="33">
        <v>140501</v>
      </c>
      <c r="F24" s="34">
        <v>16971</v>
      </c>
      <c r="G24" s="33">
        <v>145251</v>
      </c>
      <c r="H24" s="27">
        <v>0</v>
      </c>
      <c r="I24" s="33">
        <v>199227</v>
      </c>
      <c r="J24" s="33">
        <v>229647</v>
      </c>
      <c r="K24" s="33">
        <v>529</v>
      </c>
      <c r="L24" s="34">
        <v>96628</v>
      </c>
      <c r="M24" s="28">
        <v>1429105</v>
      </c>
      <c r="N24" s="28">
        <v>298794</v>
      </c>
      <c r="O24" s="29">
        <f t="shared" si="0"/>
        <v>11607815</v>
      </c>
      <c r="T24" s="14"/>
    </row>
    <row r="25" spans="1:20" s="5" customFormat="1" ht="16.5" customHeight="1">
      <c r="A25" s="30" t="s">
        <v>24</v>
      </c>
      <c r="B25" s="31">
        <v>3856369</v>
      </c>
      <c r="C25" s="32">
        <v>943219</v>
      </c>
      <c r="D25" s="33">
        <v>94179</v>
      </c>
      <c r="E25" s="33">
        <v>75822</v>
      </c>
      <c r="F25" s="34">
        <v>9172</v>
      </c>
      <c r="G25" s="33">
        <v>81742</v>
      </c>
      <c r="H25" s="27">
        <v>0</v>
      </c>
      <c r="I25" s="33">
        <v>57659</v>
      </c>
      <c r="J25" s="33">
        <v>66463</v>
      </c>
      <c r="K25" s="33">
        <v>0</v>
      </c>
      <c r="L25" s="34">
        <v>54313</v>
      </c>
      <c r="M25" s="28">
        <v>791077</v>
      </c>
      <c r="N25" s="28">
        <v>165397</v>
      </c>
      <c r="O25" s="29">
        <f t="shared" si="0"/>
        <v>6195412</v>
      </c>
      <c r="T25" s="14"/>
    </row>
    <row r="26" spans="1:20" s="5" customFormat="1" ht="16.5" customHeight="1">
      <c r="A26" s="30" t="s">
        <v>25</v>
      </c>
      <c r="B26" s="31">
        <v>3615877</v>
      </c>
      <c r="C26" s="32">
        <v>884415</v>
      </c>
      <c r="D26" s="33">
        <v>87934</v>
      </c>
      <c r="E26" s="33">
        <v>71128</v>
      </c>
      <c r="F26" s="34">
        <v>8599</v>
      </c>
      <c r="G26" s="33">
        <v>74350</v>
      </c>
      <c r="H26" s="27">
        <v>0</v>
      </c>
      <c r="I26" s="33">
        <v>33340</v>
      </c>
      <c r="J26" s="33">
        <v>38431</v>
      </c>
      <c r="K26" s="33">
        <v>0</v>
      </c>
      <c r="L26" s="34">
        <v>49532</v>
      </c>
      <c r="M26" s="28">
        <v>736431</v>
      </c>
      <c r="N26" s="28">
        <v>153971</v>
      </c>
      <c r="O26" s="29">
        <f t="shared" si="0"/>
        <v>5754008</v>
      </c>
      <c r="T26" s="14"/>
    </row>
    <row r="27" spans="1:20" s="5" customFormat="1" ht="16.5" customHeight="1">
      <c r="A27" s="30" t="s">
        <v>26</v>
      </c>
      <c r="B27" s="31">
        <v>3819025</v>
      </c>
      <c r="C27" s="32">
        <v>934117</v>
      </c>
      <c r="D27" s="33">
        <v>92631</v>
      </c>
      <c r="E27" s="33">
        <v>75149</v>
      </c>
      <c r="F27" s="34">
        <v>9082</v>
      </c>
      <c r="G27" s="33">
        <v>80521</v>
      </c>
      <c r="H27" s="27">
        <v>0</v>
      </c>
      <c r="I27" s="33">
        <v>54578</v>
      </c>
      <c r="J27" s="33">
        <v>62912</v>
      </c>
      <c r="K27" s="33">
        <v>0</v>
      </c>
      <c r="L27" s="34">
        <v>53269</v>
      </c>
      <c r="M27" s="28">
        <v>774317</v>
      </c>
      <c r="N27" s="28">
        <v>161892</v>
      </c>
      <c r="O27" s="29">
        <f t="shared" si="0"/>
        <v>6117493</v>
      </c>
      <c r="T27" s="14"/>
    </row>
    <row r="28" spans="1:20" s="5" customFormat="1" ht="16.5" customHeight="1">
      <c r="A28" s="30" t="s">
        <v>27</v>
      </c>
      <c r="B28" s="31">
        <v>4111732</v>
      </c>
      <c r="C28" s="32">
        <v>1005702</v>
      </c>
      <c r="D28" s="33">
        <v>99923</v>
      </c>
      <c r="E28" s="33">
        <v>80891</v>
      </c>
      <c r="F28" s="34">
        <v>9780</v>
      </c>
      <c r="G28" s="33">
        <v>83009</v>
      </c>
      <c r="H28" s="27">
        <v>0</v>
      </c>
      <c r="I28" s="33">
        <v>66380</v>
      </c>
      <c r="J28" s="33">
        <v>76516</v>
      </c>
      <c r="K28" s="33">
        <v>427379</v>
      </c>
      <c r="L28" s="34">
        <v>55600</v>
      </c>
      <c r="M28" s="28">
        <v>836421</v>
      </c>
      <c r="N28" s="28">
        <v>174877</v>
      </c>
      <c r="O28" s="29">
        <f t="shared" si="0"/>
        <v>7028210</v>
      </c>
      <c r="T28" s="14"/>
    </row>
    <row r="29" spans="1:20" s="5" customFormat="1" ht="16.5" customHeight="1">
      <c r="A29" s="30" t="s">
        <v>28</v>
      </c>
      <c r="B29" s="31">
        <v>5371635</v>
      </c>
      <c r="C29" s="32">
        <v>1313894</v>
      </c>
      <c r="D29" s="33">
        <v>129945</v>
      </c>
      <c r="E29" s="33">
        <v>105733</v>
      </c>
      <c r="F29" s="34">
        <v>12777</v>
      </c>
      <c r="G29" s="33">
        <v>109218</v>
      </c>
      <c r="H29" s="27">
        <v>0</v>
      </c>
      <c r="I29" s="33">
        <v>138218</v>
      </c>
      <c r="J29" s="33">
        <v>159322</v>
      </c>
      <c r="K29" s="33">
        <v>519638</v>
      </c>
      <c r="L29" s="34">
        <v>72908</v>
      </c>
      <c r="M29" s="28">
        <v>1084181</v>
      </c>
      <c r="N29" s="28">
        <v>226678</v>
      </c>
      <c r="O29" s="29">
        <f t="shared" si="0"/>
        <v>9244147</v>
      </c>
      <c r="T29" s="14"/>
    </row>
    <row r="30" spans="1:20" s="5" customFormat="1" ht="16.5" customHeight="1">
      <c r="A30" s="30" t="s">
        <v>29</v>
      </c>
      <c r="B30" s="31">
        <v>13731930</v>
      </c>
      <c r="C30" s="32">
        <v>3359202</v>
      </c>
      <c r="D30" s="33">
        <v>324174</v>
      </c>
      <c r="E30" s="33">
        <v>271064</v>
      </c>
      <c r="F30" s="34">
        <v>32675</v>
      </c>
      <c r="G30" s="33">
        <v>245456</v>
      </c>
      <c r="H30" s="27">
        <v>0</v>
      </c>
      <c r="I30" s="33">
        <v>422282</v>
      </c>
      <c r="J30" s="33">
        <v>486760</v>
      </c>
      <c r="K30" s="33">
        <v>2887185</v>
      </c>
      <c r="L30" s="34">
        <v>165811</v>
      </c>
      <c r="M30" s="28">
        <v>2656980</v>
      </c>
      <c r="N30" s="28">
        <v>555515</v>
      </c>
      <c r="O30" s="29">
        <f t="shared" si="0"/>
        <v>25139034</v>
      </c>
      <c r="T30" s="14"/>
    </row>
    <row r="31" spans="1:20" s="5" customFormat="1" ht="16.5" customHeight="1">
      <c r="A31" s="30" t="s">
        <v>30</v>
      </c>
      <c r="B31" s="31">
        <v>3917683</v>
      </c>
      <c r="C31" s="32">
        <v>958232</v>
      </c>
      <c r="D31" s="33">
        <v>95334</v>
      </c>
      <c r="E31" s="33">
        <v>77060</v>
      </c>
      <c r="F31" s="34">
        <v>9318</v>
      </c>
      <c r="G31" s="33">
        <v>80540</v>
      </c>
      <c r="H31" s="27">
        <v>0</v>
      </c>
      <c r="I31" s="33">
        <v>57245</v>
      </c>
      <c r="J31" s="33">
        <v>65985</v>
      </c>
      <c r="K31" s="33">
        <v>0</v>
      </c>
      <c r="L31" s="34">
        <v>53750</v>
      </c>
      <c r="M31" s="28">
        <v>798751</v>
      </c>
      <c r="N31" s="28">
        <v>167001</v>
      </c>
      <c r="O31" s="29">
        <f t="shared" si="0"/>
        <v>6280899</v>
      </c>
      <c r="T31" s="14"/>
    </row>
    <row r="32" spans="1:20" s="5" customFormat="1" ht="16.5" customHeight="1">
      <c r="A32" s="30" t="s">
        <v>31</v>
      </c>
      <c r="B32" s="31">
        <v>4846368</v>
      </c>
      <c r="C32" s="32">
        <v>1185450</v>
      </c>
      <c r="D32" s="33">
        <v>116521</v>
      </c>
      <c r="E32" s="33">
        <v>95463</v>
      </c>
      <c r="F32" s="34">
        <v>11529</v>
      </c>
      <c r="G32" s="33">
        <v>94693</v>
      </c>
      <c r="H32" s="27">
        <v>0</v>
      </c>
      <c r="I32" s="33">
        <v>97130</v>
      </c>
      <c r="J32" s="33">
        <v>111961</v>
      </c>
      <c r="K32" s="33">
        <v>0</v>
      </c>
      <c r="L32" s="34">
        <v>63420</v>
      </c>
      <c r="M32" s="28">
        <v>967908</v>
      </c>
      <c r="N32" s="28">
        <v>202368</v>
      </c>
      <c r="O32" s="29">
        <f t="shared" si="0"/>
        <v>7792811</v>
      </c>
      <c r="T32" s="14"/>
    </row>
    <row r="33" spans="1:20" s="5" customFormat="1" ht="16.5" customHeight="1">
      <c r="A33" s="30" t="s">
        <v>32</v>
      </c>
      <c r="B33" s="31">
        <v>6888700</v>
      </c>
      <c r="C33" s="32">
        <v>1684984</v>
      </c>
      <c r="D33" s="33">
        <v>166286</v>
      </c>
      <c r="E33" s="33">
        <v>135629</v>
      </c>
      <c r="F33" s="34">
        <v>16385</v>
      </c>
      <c r="G33" s="33">
        <v>138021</v>
      </c>
      <c r="H33" s="27">
        <v>0</v>
      </c>
      <c r="I33" s="33">
        <v>189919</v>
      </c>
      <c r="J33" s="33">
        <v>218917</v>
      </c>
      <c r="K33" s="33">
        <v>902577</v>
      </c>
      <c r="L33" s="34">
        <v>92338</v>
      </c>
      <c r="M33" s="28">
        <v>1385267</v>
      </c>
      <c r="N33" s="28">
        <v>289628</v>
      </c>
      <c r="O33" s="29">
        <f t="shared" si="0"/>
        <v>12108651</v>
      </c>
      <c r="T33" s="14"/>
    </row>
    <row r="34" spans="1:20" s="5" customFormat="1" ht="16.5" customHeight="1">
      <c r="A34" s="30" t="s">
        <v>33</v>
      </c>
      <c r="B34" s="31">
        <v>3545254</v>
      </c>
      <c r="C34" s="32">
        <v>867140</v>
      </c>
      <c r="D34" s="33">
        <v>86266</v>
      </c>
      <c r="E34" s="33">
        <v>69735</v>
      </c>
      <c r="F34" s="34">
        <v>8432</v>
      </c>
      <c r="G34" s="33">
        <v>73740</v>
      </c>
      <c r="H34" s="27">
        <v>0</v>
      </c>
      <c r="I34" s="33">
        <v>26308</v>
      </c>
      <c r="J34" s="33">
        <v>30325</v>
      </c>
      <c r="K34" s="33">
        <v>0</v>
      </c>
      <c r="L34" s="34">
        <v>48995</v>
      </c>
      <c r="M34" s="28">
        <v>722755</v>
      </c>
      <c r="N34" s="28">
        <v>151112</v>
      </c>
      <c r="O34" s="29">
        <f t="shared" si="0"/>
        <v>5630062</v>
      </c>
      <c r="T34" s="14"/>
    </row>
    <row r="35" spans="1:20" s="5" customFormat="1" ht="16.5" customHeight="1">
      <c r="A35" s="30" t="s">
        <v>34</v>
      </c>
      <c r="B35" s="31">
        <v>3780880</v>
      </c>
      <c r="C35" s="32">
        <v>924777</v>
      </c>
      <c r="D35" s="33">
        <v>91883</v>
      </c>
      <c r="E35" s="33">
        <v>74382</v>
      </c>
      <c r="F35" s="34">
        <v>8992</v>
      </c>
      <c r="G35" s="33">
        <v>78737</v>
      </c>
      <c r="H35" s="27">
        <v>0</v>
      </c>
      <c r="I35" s="33">
        <v>51301</v>
      </c>
      <c r="J35" s="33">
        <v>59134</v>
      </c>
      <c r="K35" s="33">
        <v>920260</v>
      </c>
      <c r="L35" s="34">
        <v>52315</v>
      </c>
      <c r="M35" s="28">
        <v>769122</v>
      </c>
      <c r="N35" s="28">
        <v>160806</v>
      </c>
      <c r="O35" s="29">
        <f t="shared" si="0"/>
        <v>6972589</v>
      </c>
      <c r="T35" s="14"/>
    </row>
    <row r="36" spans="1:20" s="5" customFormat="1" ht="16.5" customHeight="1">
      <c r="A36" s="30" t="s">
        <v>35</v>
      </c>
      <c r="B36" s="31">
        <v>3914470</v>
      </c>
      <c r="C36" s="32">
        <v>957465</v>
      </c>
      <c r="D36" s="33">
        <v>94903</v>
      </c>
      <c r="E36" s="33">
        <v>77031</v>
      </c>
      <c r="F36" s="34">
        <v>9311</v>
      </c>
      <c r="G36" s="33">
        <v>81724</v>
      </c>
      <c r="H36" s="27">
        <v>0</v>
      </c>
      <c r="I36" s="33">
        <v>27434</v>
      </c>
      <c r="J36" s="33">
        <v>31623</v>
      </c>
      <c r="K36" s="33">
        <v>0</v>
      </c>
      <c r="L36" s="34">
        <v>54085</v>
      </c>
      <c r="M36" s="28">
        <v>793056</v>
      </c>
      <c r="N36" s="28">
        <v>165810</v>
      </c>
      <c r="O36" s="29">
        <f t="shared" si="0"/>
        <v>6206912</v>
      </c>
      <c r="T36" s="14"/>
    </row>
    <row r="37" spans="1:20" s="5" customFormat="1" ht="16.5" customHeight="1">
      <c r="A37" s="30" t="s">
        <v>36</v>
      </c>
      <c r="B37" s="31">
        <v>6464674</v>
      </c>
      <c r="C37" s="32">
        <v>1581257</v>
      </c>
      <c r="D37" s="33">
        <v>156233</v>
      </c>
      <c r="E37" s="33">
        <v>127262</v>
      </c>
      <c r="F37" s="34">
        <v>15377</v>
      </c>
      <c r="G37" s="33">
        <v>128549</v>
      </c>
      <c r="H37" s="27">
        <v>0</v>
      </c>
      <c r="I37" s="33">
        <v>180980</v>
      </c>
      <c r="J37" s="33">
        <v>208614</v>
      </c>
      <c r="K37" s="33">
        <v>0</v>
      </c>
      <c r="L37" s="34">
        <v>86253</v>
      </c>
      <c r="M37" s="28">
        <v>1302619</v>
      </c>
      <c r="N37" s="28">
        <v>272349</v>
      </c>
      <c r="O37" s="29">
        <f t="shared" si="0"/>
        <v>10524167</v>
      </c>
      <c r="T37" s="14"/>
    </row>
    <row r="38" spans="1:20" s="4" customFormat="1" ht="16.5" customHeight="1">
      <c r="A38" s="30" t="s">
        <v>37</v>
      </c>
      <c r="B38" s="31">
        <v>4884470</v>
      </c>
      <c r="C38" s="32">
        <v>1194700</v>
      </c>
      <c r="D38" s="33">
        <v>118880</v>
      </c>
      <c r="E38" s="33">
        <v>96074</v>
      </c>
      <c r="F38" s="34">
        <v>11617</v>
      </c>
      <c r="G38" s="33">
        <v>99353</v>
      </c>
      <c r="H38" s="27">
        <v>0</v>
      </c>
      <c r="I38" s="33">
        <v>116703</v>
      </c>
      <c r="J38" s="33">
        <v>134523</v>
      </c>
      <c r="K38" s="33">
        <v>513557</v>
      </c>
      <c r="L38" s="34">
        <v>66623</v>
      </c>
      <c r="M38" s="28">
        <v>996156</v>
      </c>
      <c r="N38" s="28">
        <v>208274</v>
      </c>
      <c r="O38" s="29">
        <f t="shared" si="0"/>
        <v>8440930</v>
      </c>
      <c r="P38" s="5"/>
      <c r="Q38" s="5"/>
      <c r="R38" s="5"/>
      <c r="S38" s="5"/>
      <c r="T38" s="14"/>
    </row>
    <row r="39" spans="1:20" s="4" customFormat="1" ht="16.5" customHeight="1">
      <c r="A39" s="30" t="s">
        <v>38</v>
      </c>
      <c r="B39" s="31">
        <v>4255081</v>
      </c>
      <c r="C39" s="32">
        <v>1040768</v>
      </c>
      <c r="D39" s="33">
        <v>103331</v>
      </c>
      <c r="E39" s="33">
        <v>83717</v>
      </c>
      <c r="F39" s="34">
        <v>10121</v>
      </c>
      <c r="G39" s="33">
        <v>91101</v>
      </c>
      <c r="H39" s="27">
        <v>0</v>
      </c>
      <c r="I39" s="33">
        <v>67033</v>
      </c>
      <c r="J39" s="33">
        <v>77268</v>
      </c>
      <c r="K39" s="33">
        <v>0</v>
      </c>
      <c r="L39" s="34">
        <v>60128</v>
      </c>
      <c r="M39" s="28">
        <v>864501</v>
      </c>
      <c r="N39" s="28">
        <v>180748</v>
      </c>
      <c r="O39" s="29">
        <f t="shared" si="0"/>
        <v>6833797</v>
      </c>
      <c r="P39" s="5"/>
      <c r="Q39" s="5"/>
      <c r="R39" s="5"/>
      <c r="S39" s="5"/>
      <c r="T39" s="14"/>
    </row>
    <row r="40" spans="1:20" s="4" customFormat="1" ht="16.5" customHeight="1">
      <c r="A40" s="30" t="s">
        <v>39</v>
      </c>
      <c r="B40" s="31">
        <v>4087011</v>
      </c>
      <c r="C40" s="32">
        <v>999645</v>
      </c>
      <c r="D40" s="33">
        <v>99531</v>
      </c>
      <c r="E40" s="33">
        <v>80384</v>
      </c>
      <c r="F40" s="34">
        <v>9720</v>
      </c>
      <c r="G40" s="33">
        <v>84738</v>
      </c>
      <c r="H40" s="27">
        <v>0</v>
      </c>
      <c r="I40" s="33">
        <v>44037</v>
      </c>
      <c r="J40" s="33">
        <v>50761</v>
      </c>
      <c r="K40" s="33">
        <v>269195</v>
      </c>
      <c r="L40" s="34">
        <v>56423</v>
      </c>
      <c r="M40" s="28">
        <v>834383</v>
      </c>
      <c r="N40" s="28">
        <v>174451</v>
      </c>
      <c r="O40" s="29">
        <f t="shared" si="0"/>
        <v>6790279</v>
      </c>
      <c r="P40" s="5"/>
      <c r="Q40" s="5"/>
      <c r="R40" s="5"/>
      <c r="S40" s="5"/>
      <c r="T40" s="14"/>
    </row>
    <row r="41" spans="1:20" s="4" customFormat="1" ht="16.5" customHeight="1">
      <c r="A41" s="30" t="s">
        <v>40</v>
      </c>
      <c r="B41" s="31">
        <v>8481674</v>
      </c>
      <c r="C41" s="32">
        <v>2074508</v>
      </c>
      <c r="D41" s="33">
        <v>207159</v>
      </c>
      <c r="E41" s="33">
        <v>166760</v>
      </c>
      <c r="F41" s="34">
        <v>20171</v>
      </c>
      <c r="G41" s="33">
        <v>191017</v>
      </c>
      <c r="H41" s="27">
        <v>0</v>
      </c>
      <c r="I41" s="33">
        <v>253995</v>
      </c>
      <c r="J41" s="33">
        <v>292778</v>
      </c>
      <c r="K41" s="33">
        <v>1649745</v>
      </c>
      <c r="L41" s="34">
        <v>125538</v>
      </c>
      <c r="M41" s="28">
        <v>1740206</v>
      </c>
      <c r="N41" s="28">
        <v>363838</v>
      </c>
      <c r="O41" s="29">
        <f t="shared" si="0"/>
        <v>15567389</v>
      </c>
      <c r="P41" s="5"/>
      <c r="Q41" s="5"/>
      <c r="R41" s="5"/>
      <c r="S41" s="5"/>
      <c r="T41" s="14"/>
    </row>
    <row r="42" spans="1:20" s="4" customFormat="1" ht="16.5" customHeight="1">
      <c r="A42" s="30" t="s">
        <v>47</v>
      </c>
      <c r="B42" s="31">
        <v>4706857</v>
      </c>
      <c r="C42" s="32">
        <v>1151202</v>
      </c>
      <c r="D42" s="33">
        <v>115686</v>
      </c>
      <c r="E42" s="33">
        <v>92474</v>
      </c>
      <c r="F42" s="34">
        <v>11193</v>
      </c>
      <c r="G42" s="33">
        <v>102325</v>
      </c>
      <c r="H42" s="27">
        <v>0</v>
      </c>
      <c r="I42" s="33">
        <v>96035</v>
      </c>
      <c r="J42" s="33">
        <v>110699</v>
      </c>
      <c r="K42" s="33">
        <v>578346</v>
      </c>
      <c r="L42" s="34">
        <v>68004</v>
      </c>
      <c r="M42" s="28">
        <v>976068</v>
      </c>
      <c r="N42" s="28">
        <v>204074</v>
      </c>
      <c r="O42" s="29">
        <f t="shared" si="0"/>
        <v>8212963</v>
      </c>
      <c r="P42" s="5"/>
      <c r="Q42" s="5"/>
      <c r="R42" s="5"/>
      <c r="S42" s="5"/>
      <c r="T42" s="14"/>
    </row>
    <row r="43" spans="1:20" s="4" customFormat="1" ht="16.5" customHeight="1">
      <c r="A43" s="30" t="s">
        <v>41</v>
      </c>
      <c r="B43" s="31">
        <v>12014075</v>
      </c>
      <c r="C43" s="32">
        <v>2938610</v>
      </c>
      <c r="D43" s="33">
        <v>290958</v>
      </c>
      <c r="E43" s="33">
        <v>236448</v>
      </c>
      <c r="F43" s="34">
        <v>28576</v>
      </c>
      <c r="G43" s="33">
        <v>251242</v>
      </c>
      <c r="H43" s="27">
        <v>0</v>
      </c>
      <c r="I43" s="33">
        <v>365352</v>
      </c>
      <c r="J43" s="33">
        <v>421137</v>
      </c>
      <c r="K43" s="33">
        <v>974816</v>
      </c>
      <c r="L43" s="34">
        <v>166913</v>
      </c>
      <c r="M43" s="28">
        <v>2429548</v>
      </c>
      <c r="N43" s="28">
        <v>507964</v>
      </c>
      <c r="O43" s="29">
        <f t="shared" si="0"/>
        <v>20625639</v>
      </c>
      <c r="P43" s="5"/>
      <c r="Q43" s="5"/>
      <c r="R43" s="5"/>
      <c r="S43" s="5"/>
      <c r="T43" s="14"/>
    </row>
    <row r="44" spans="1:20" s="4" customFormat="1" ht="16.5" customHeight="1">
      <c r="A44" s="30" t="s">
        <v>42</v>
      </c>
      <c r="B44" s="31">
        <v>7189884</v>
      </c>
      <c r="C44" s="32">
        <v>1758661</v>
      </c>
      <c r="D44" s="33">
        <v>173439</v>
      </c>
      <c r="E44" s="33">
        <v>141569</v>
      </c>
      <c r="F44" s="34">
        <v>17102</v>
      </c>
      <c r="G44" s="33">
        <v>142395</v>
      </c>
      <c r="H44" s="27">
        <v>0</v>
      </c>
      <c r="I44" s="33">
        <v>193704</v>
      </c>
      <c r="J44" s="33">
        <v>223281</v>
      </c>
      <c r="K44" s="33">
        <v>261446</v>
      </c>
      <c r="L44" s="34">
        <v>95467</v>
      </c>
      <c r="M44" s="28">
        <v>1444149</v>
      </c>
      <c r="N44" s="28">
        <v>301939</v>
      </c>
      <c r="O44" s="29">
        <f t="shared" si="0"/>
        <v>11943036</v>
      </c>
      <c r="P44" s="5"/>
      <c r="Q44" s="5"/>
      <c r="R44" s="5"/>
      <c r="S44" s="5"/>
      <c r="T44" s="14"/>
    </row>
    <row r="45" spans="1:20" s="4" customFormat="1" ht="16.5" customHeight="1">
      <c r="A45" s="30" t="s">
        <v>43</v>
      </c>
      <c r="B45" s="31">
        <v>4823025</v>
      </c>
      <c r="C45" s="32">
        <v>1179717</v>
      </c>
      <c r="D45" s="33">
        <v>116436</v>
      </c>
      <c r="E45" s="33">
        <v>94958</v>
      </c>
      <c r="F45" s="34">
        <v>11472</v>
      </c>
      <c r="G45" s="33">
        <v>97075</v>
      </c>
      <c r="H45" s="27">
        <v>0</v>
      </c>
      <c r="I45" s="33">
        <v>124664</v>
      </c>
      <c r="J45" s="33">
        <v>143699</v>
      </c>
      <c r="K45" s="33">
        <v>0</v>
      </c>
      <c r="L45" s="34">
        <v>64855</v>
      </c>
      <c r="M45" s="28">
        <v>970069</v>
      </c>
      <c r="N45" s="28">
        <v>202820</v>
      </c>
      <c r="O45" s="29">
        <f t="shared" si="0"/>
        <v>7828790</v>
      </c>
      <c r="P45" s="5"/>
      <c r="Q45" s="5"/>
      <c r="R45" s="5"/>
      <c r="S45" s="5"/>
      <c r="T45" s="14"/>
    </row>
    <row r="46" spans="1:20" s="4" customFormat="1" ht="16.5" customHeight="1">
      <c r="A46" s="30" t="s">
        <v>50</v>
      </c>
      <c r="B46" s="31">
        <v>3544329</v>
      </c>
      <c r="C46" s="32">
        <v>866914</v>
      </c>
      <c r="D46" s="33">
        <v>86220</v>
      </c>
      <c r="E46" s="33">
        <v>69718</v>
      </c>
      <c r="F46" s="34">
        <v>8430</v>
      </c>
      <c r="G46" s="33">
        <v>73110</v>
      </c>
      <c r="H46" s="27">
        <v>0</v>
      </c>
      <c r="I46" s="33">
        <v>34418</v>
      </c>
      <c r="J46" s="33">
        <v>39673</v>
      </c>
      <c r="K46" s="33">
        <v>0</v>
      </c>
      <c r="L46" s="34">
        <v>48686</v>
      </c>
      <c r="M46" s="28">
        <v>722227</v>
      </c>
      <c r="N46" s="28">
        <v>151002</v>
      </c>
      <c r="O46" s="29">
        <f t="shared" si="0"/>
        <v>5644727</v>
      </c>
      <c r="P46" s="5"/>
      <c r="Q46" s="5"/>
      <c r="R46" s="5"/>
      <c r="S46" s="5"/>
      <c r="T46" s="14"/>
    </row>
    <row r="47" spans="1:15" ht="13.5" thickBot="1">
      <c r="A47" s="8" t="s">
        <v>44</v>
      </c>
      <c r="B47" s="9">
        <f aca="true" t="shared" si="1" ref="B47:J47">SUM(B11:B46)</f>
        <v>255637572</v>
      </c>
      <c r="C47" s="9">
        <f t="shared" si="1"/>
        <v>62526518</v>
      </c>
      <c r="D47" s="9">
        <f t="shared" si="1"/>
        <v>6226752</v>
      </c>
      <c r="E47" s="9">
        <f>SUM(E11:E46)</f>
        <v>5027776</v>
      </c>
      <c r="F47" s="9">
        <f t="shared" si="1"/>
        <v>607981</v>
      </c>
      <c r="G47" s="9">
        <f t="shared" si="1"/>
        <v>5265245</v>
      </c>
      <c r="H47" s="9">
        <f t="shared" si="1"/>
        <v>0</v>
      </c>
      <c r="I47" s="9">
        <f t="shared" si="1"/>
        <v>6809396</v>
      </c>
      <c r="J47" s="9">
        <f t="shared" si="1"/>
        <v>7849125</v>
      </c>
      <c r="K47" s="9">
        <f>SUM(K11:K46)</f>
        <v>34278629</v>
      </c>
      <c r="L47" s="9">
        <f>SUM(L11:L46)</f>
        <v>3524316</v>
      </c>
      <c r="M47" s="9">
        <f>SUM(M11:M46)</f>
        <v>52206611</v>
      </c>
      <c r="N47" s="9">
        <f>SUM(N11:N46)</f>
        <v>10915238</v>
      </c>
      <c r="O47" s="9">
        <f>SUM(O11:O46)</f>
        <v>450875159</v>
      </c>
    </row>
    <row r="48" spans="1:19" s="4" customFormat="1" ht="5.25" customHeight="1" thickTop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5"/>
      <c r="Q48" s="5"/>
      <c r="R48" s="5"/>
      <c r="S48" s="5"/>
    </row>
    <row r="49" spans="1:19" s="13" customFormat="1" ht="12">
      <c r="A49" s="17" t="s">
        <v>49</v>
      </c>
      <c r="B49" s="20" t="s">
        <v>54</v>
      </c>
      <c r="C49" s="21"/>
      <c r="D49" s="21"/>
      <c r="E49" s="11"/>
      <c r="F49" s="11"/>
      <c r="G49" s="11"/>
      <c r="H49" s="11"/>
      <c r="I49" s="10"/>
      <c r="J49" s="10"/>
      <c r="K49" s="11"/>
      <c r="L49" s="11"/>
      <c r="M49" s="11"/>
      <c r="N49" s="11"/>
      <c r="O49" s="12"/>
      <c r="P49" s="16"/>
      <c r="Q49" s="16"/>
      <c r="R49" s="16"/>
      <c r="S49" s="16"/>
    </row>
    <row r="50" spans="1:19" s="13" customFormat="1" ht="12">
      <c r="A50" s="17"/>
      <c r="B50" s="20" t="s">
        <v>55</v>
      </c>
      <c r="C50" s="21"/>
      <c r="D50" s="21"/>
      <c r="E50" s="11"/>
      <c r="F50" s="11"/>
      <c r="G50" s="11"/>
      <c r="H50" s="11"/>
      <c r="I50" s="10"/>
      <c r="J50" s="10"/>
      <c r="K50" s="11"/>
      <c r="L50" s="11"/>
      <c r="M50" s="11"/>
      <c r="N50" s="11"/>
      <c r="O50" s="12"/>
      <c r="P50" s="16"/>
      <c r="Q50" s="16"/>
      <c r="R50" s="16"/>
      <c r="S50" s="16"/>
    </row>
    <row r="51" spans="1:19" s="13" customFormat="1" ht="12">
      <c r="A51" s="17"/>
      <c r="B51" s="20" t="s">
        <v>57</v>
      </c>
      <c r="C51" s="21"/>
      <c r="D51" s="21"/>
      <c r="E51" s="11"/>
      <c r="F51" s="11"/>
      <c r="G51" s="11"/>
      <c r="H51" s="11"/>
      <c r="I51" s="10"/>
      <c r="J51" s="10"/>
      <c r="K51" s="11"/>
      <c r="L51" s="11"/>
      <c r="M51" s="11"/>
      <c r="N51" s="11"/>
      <c r="O51" s="12"/>
      <c r="P51" s="16"/>
      <c r="Q51" s="16"/>
      <c r="R51" s="16"/>
      <c r="S51" s="16"/>
    </row>
    <row r="52" spans="2:4" ht="13.5" customHeight="1">
      <c r="B52" s="44" t="s">
        <v>56</v>
      </c>
      <c r="C52" s="44"/>
      <c r="D52" s="22">
        <v>-4067271</v>
      </c>
    </row>
    <row r="53" spans="2:4" ht="12.75">
      <c r="B53" s="12"/>
      <c r="C53" s="23"/>
      <c r="D53" s="21"/>
    </row>
  </sheetData>
  <sheetProtection/>
  <mergeCells count="15">
    <mergeCell ref="A9:A10"/>
    <mergeCell ref="B9:B10"/>
    <mergeCell ref="C9:C10"/>
    <mergeCell ref="D9:D10"/>
    <mergeCell ref="L9:L10"/>
    <mergeCell ref="E9:E10"/>
    <mergeCell ref="F9:F10"/>
    <mergeCell ref="G9:G10"/>
    <mergeCell ref="H9:H10"/>
    <mergeCell ref="I9:I10"/>
    <mergeCell ref="K9:K10"/>
    <mergeCell ref="B52:C52"/>
    <mergeCell ref="O9:O10"/>
    <mergeCell ref="J9:J10"/>
    <mergeCell ref="M9:N9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2023-12-29T18:31:25Z</cp:lastPrinted>
  <dcterms:created xsi:type="dcterms:W3CDTF">2019-03-08T16:09:37Z</dcterms:created>
  <dcterms:modified xsi:type="dcterms:W3CDTF">2024-03-05T17:39:37Z</dcterms:modified>
  <cp:category/>
  <cp:version/>
  <cp:contentType/>
  <cp:contentStatus/>
</cp:coreProperties>
</file>