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8040" activeTab="0"/>
  </bookViews>
  <sheets>
    <sheet name="OCTUB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<sst xmlns="http://schemas.openxmlformats.org/spreadsheetml/2006/main" count="64" uniqueCount="62">
  <si>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</si>
  <si>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</si>
  <si>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</si>
  <si>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</si>
  <si>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</si>
  <si>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</si>
  <si>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</si>
  <si>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</si>
  <si>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</si>
  <si>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</si>
  <si>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</si>
  <si>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</si>
  <si>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</si>
  <si>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</si>
  <si>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</si>
  <si>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</si>
  <si>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</si>
  <si>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</si>
  <si>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</si>
  <si>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</si>
  <si>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</si>
  <si>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</si>
  <si>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</si>
  <si>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</si>
  <si>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</si>
  <si>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</si>
  <si>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</si>
  <si>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</si>
  <si>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</si>
  <si>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</si>
  <si>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</si>
  <si>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</si>
  <si>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</si>
  <si>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</si>
  <si>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</si>
  <si>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</si>
  <si>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</si>
  <si>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</si>
  <si>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</si>
  <si>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</si>
  <si>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</si>
  <si>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</si>
  <si>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</si>
  <si>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</si>
  <si>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</si>
  <si>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COATETELCO</t>
  </si>
  <si>
    <t>HUEYAPAN</t>
  </si>
  <si>
    <t>XOXOCOTLA</t>
  </si>
  <si>
    <t>Fondo ISR</t>
  </si>
  <si>
    <t>NOTA:</t>
  </si>
  <si>
    <t>En el F.G.P. se incluye Faltante FEIEF</t>
  </si>
  <si>
    <t>ZACUALPAN DE AMILPAS</t>
  </si>
  <si>
    <t>EN EL MES DE OCTUBRE DEL EJERCICIO FISCAL 2023</t>
  </si>
  <si>
    <t xml:space="preserve">ISR Enajenación Inmuebles Septiembre 2023 </t>
  </si>
  <si>
    <t>Cuenta por Liquidar Certificada de Participaciones de Gasolina y Diésel (1)
Septiembre 2023</t>
  </si>
  <si>
    <t>F.E.I.E.F. Septiembre 2023</t>
  </si>
  <si>
    <t>F.G.P.</t>
  </si>
  <si>
    <t>F.F.M.</t>
  </si>
  <si>
    <t>I.E.P.S.</t>
  </si>
  <si>
    <t xml:space="preserve">  Incluye 2do. Ajuste Cuatrimestral 2023</t>
  </si>
  <si>
    <t>TOTAL</t>
  </si>
  <si>
    <t>Incluye Validaciones Suspendidas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</si>
</sst>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4" fontId="0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0" fontId="5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164" fontId="4" fillId="34" borderId="21" xfId="47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0" borderId="0" xfId="47" applyFont="1" applyAlignment="1">
      <alignment vertical="center"/>
    </xf>
    <xf numFmtId="164" fontId="5" fillId="0" borderId="0" xfId="47" applyFont="1" applyAlignment="1">
      <alignment vertical="center"/>
    </xf>
    <xf numFmtId="0" fontId="5" fillId="0" borderId="0" xfId="0" applyFont="1" applyAlignment="1">
      <alignment horizontal="right" wrapText="1"/>
    </xf>
    <xf numFmtId="164" fontId="5" fillId="0" borderId="22" xfId="47" applyFont="1" applyBorder="1" applyAlignment="1">
      <alignment vertical="center"/>
    </xf>
    <xf numFmtId="164" fontId="3" fillId="0" borderId="0" xfId="47" applyFont="1" applyAlignment="1">
      <alignment/>
    </xf>
    <xf numFmtId="164" fontId="4" fillId="34" borderId="23" xfId="47" applyFont="1" applyFill="1" applyBorder="1" applyAlignment="1">
      <alignment horizontal="center" vertical="center" wrapText="1"/>
    </xf>
    <xf numFmtId="164" fontId="4" fillId="34" borderId="21" xfId="47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164" fontId="4" fillId="34" borderId="24" xfId="47" applyFont="1" applyFill="1" applyBorder="1" applyAlignment="1">
      <alignment horizontal="center" vertical="center" wrapText="1"/>
    </xf>
    <xf numFmtId="164" fontId="4" fillId="34" borderId="25" xfId="47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85725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47625</xdr:rowOff>
    </xdr:from>
    <xdr:to>
      <xdr:col>13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83025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ZETH\EJERCICIO%202023\PARTICIPACIONES%202023\11.%20CALCULO%20DE%20PARTICIPACIONES%202023\10.--FACTORES%202023--%20CALCULO%20PARTICIPACIONES%20OCTUBR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CION RAMO 28  (2)"/>
      <sheetName val="PARTICIPACIONES FOFIR"/>
      <sheetName val="PARTICIPACIONES GASOLINA Y DIES"/>
      <sheetName val="ISR ENAJENACION INMUEBLES (2)"/>
      <sheetName val="CONSTANCIA MUNICI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tabSelected="1" view="pageBreakPreview" zoomScale="98" zoomScaleNormal="89" zoomScaleSheetLayoutView="98" zoomScalePageLayoutView="0" workbookViewId="0" topLeftCell="B38">
      <selection activeCell="B46" sqref="B46"/>
    </sheetView>
  </sheetViews>
  <sheetFormatPr defaultColWidth="11.421875" defaultRowHeight="12.75"/>
  <cols>
    <col min="1" max="1" width="24.28125" style="0" customWidth="1"/>
    <col min="2" max="2" width="20.8515625" style="0" customWidth="1"/>
    <col min="3" max="3" width="17.14062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9" width="21.00390625" style="0" customWidth="1"/>
    <col min="10" max="10" width="15.28125" style="7" customWidth="1"/>
    <col min="11" max="13" width="20.28125" style="7" customWidth="1"/>
    <col min="14" max="14" width="18.00390625" style="0" customWidth="1"/>
    <col min="15" max="18" width="24.7109375" style="7" customWidth="1"/>
  </cols>
  <sheetData>
    <row r="1" ht="12.75"/>
    <row r="2" spans="1:14" ht="18">
      <c r="A2" s="1" t="s">
        <v>0</v>
      </c>
      <c r="B2" s="2"/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2"/>
    </row>
    <row r="3" spans="1:14" ht="18">
      <c r="A3" s="1" t="s">
        <v>1</v>
      </c>
      <c r="B3" s="2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2"/>
    </row>
    <row r="4" spans="1:14" ht="8.25" customHeight="1">
      <c r="A4" s="1"/>
      <c r="B4" s="2"/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2"/>
    </row>
    <row r="5" spans="1:14" ht="8.25" customHeight="1">
      <c r="A5" s="1"/>
      <c r="B5" s="2"/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2"/>
    </row>
    <row r="6" spans="1:14" ht="18">
      <c r="A6" s="1" t="s">
        <v>2</v>
      </c>
      <c r="B6" s="2"/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2"/>
    </row>
    <row r="7" spans="1:14" ht="18">
      <c r="A7" s="1" t="s">
        <v>52</v>
      </c>
      <c r="B7" s="2"/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2"/>
    </row>
    <row r="8" spans="1:14" ht="18">
      <c r="A8" s="1"/>
      <c r="B8" s="2"/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2"/>
    </row>
    <row r="9" spans="1:14" ht="21.75" customHeight="1">
      <c r="A9" s="47" t="s">
        <v>3</v>
      </c>
      <c r="B9" s="42" t="s">
        <v>4</v>
      </c>
      <c r="C9" s="40" t="s">
        <v>5</v>
      </c>
      <c r="D9" s="40" t="s">
        <v>6</v>
      </c>
      <c r="E9" s="40" t="s">
        <v>7</v>
      </c>
      <c r="F9" s="40" t="s">
        <v>8</v>
      </c>
      <c r="G9" s="40" t="s">
        <v>9</v>
      </c>
      <c r="H9" s="40" t="s">
        <v>10</v>
      </c>
      <c r="I9" s="42" t="s">
        <v>54</v>
      </c>
      <c r="J9" s="40" t="s">
        <v>48</v>
      </c>
      <c r="K9" s="40" t="s">
        <v>53</v>
      </c>
      <c r="L9" s="49" t="s">
        <v>55</v>
      </c>
      <c r="M9" s="50"/>
      <c r="N9" s="45" t="s">
        <v>11</v>
      </c>
    </row>
    <row r="10" spans="1:18" s="6" customFormat="1" ht="48" customHeight="1">
      <c r="A10" s="48"/>
      <c r="B10" s="43"/>
      <c r="C10" s="41"/>
      <c r="D10" s="41"/>
      <c r="E10" s="41"/>
      <c r="F10" s="41"/>
      <c r="G10" s="41"/>
      <c r="H10" s="41"/>
      <c r="I10" s="43"/>
      <c r="J10" s="41"/>
      <c r="K10" s="41"/>
      <c r="L10" s="33" t="s">
        <v>56</v>
      </c>
      <c r="M10" s="33" t="s">
        <v>57</v>
      </c>
      <c r="N10" s="46"/>
      <c r="O10" s="15"/>
      <c r="P10" s="15"/>
      <c r="Q10" s="15"/>
      <c r="R10" s="15"/>
    </row>
    <row r="11" spans="1:19" s="4" customFormat="1" ht="17.25" customHeight="1">
      <c r="A11" s="29" t="s">
        <v>12</v>
      </c>
      <c r="B11" s="30">
        <v>2124675</v>
      </c>
      <c r="C11" s="31">
        <v>641587</v>
      </c>
      <c r="D11" s="17">
        <v>59860</v>
      </c>
      <c r="E11" s="17">
        <v>65726</v>
      </c>
      <c r="F11" s="32">
        <v>9047</v>
      </c>
      <c r="G11" s="17">
        <v>80685</v>
      </c>
      <c r="H11" s="17">
        <v>177471</v>
      </c>
      <c r="I11" s="17">
        <v>49337</v>
      </c>
      <c r="J11" s="17">
        <v>0</v>
      </c>
      <c r="K11" s="32">
        <v>20443</v>
      </c>
      <c r="L11" s="32">
        <v>366105</v>
      </c>
      <c r="M11" s="32">
        <v>61307</v>
      </c>
      <c r="N11" s="18">
        <f>SUM(B11:M11)</f>
        <v>3656243</v>
      </c>
      <c r="O11" s="5"/>
      <c r="P11" s="5"/>
      <c r="Q11" s="5"/>
      <c r="R11" s="5"/>
      <c r="S11" s="14"/>
    </row>
    <row r="12" spans="1:19" s="4" customFormat="1" ht="16.5" customHeight="1">
      <c r="A12" s="26" t="s">
        <v>13</v>
      </c>
      <c r="B12" s="27">
        <v>2886075</v>
      </c>
      <c r="C12" s="19">
        <v>871506</v>
      </c>
      <c r="D12" s="20">
        <v>81312</v>
      </c>
      <c r="E12" s="20">
        <v>89280</v>
      </c>
      <c r="F12" s="28">
        <v>12290</v>
      </c>
      <c r="G12" s="20">
        <v>106619</v>
      </c>
      <c r="H12" s="17">
        <v>234514</v>
      </c>
      <c r="I12" s="20">
        <v>70739</v>
      </c>
      <c r="J12" s="20">
        <v>398932</v>
      </c>
      <c r="K12" s="28">
        <v>27013</v>
      </c>
      <c r="L12" s="32">
        <v>497303</v>
      </c>
      <c r="M12" s="32">
        <v>83277</v>
      </c>
      <c r="N12" s="18">
        <f>SUM(B12:M12)</f>
        <v>5358860</v>
      </c>
      <c r="O12" s="5"/>
      <c r="P12" s="5"/>
      <c r="Q12" s="5"/>
      <c r="R12" s="5"/>
      <c r="S12" s="14"/>
    </row>
    <row r="13" spans="1:19" s="4" customFormat="1" ht="16.5" customHeight="1">
      <c r="A13" s="26" t="s">
        <v>14</v>
      </c>
      <c r="B13" s="27">
        <v>2944960</v>
      </c>
      <c r="C13" s="19">
        <v>889288</v>
      </c>
      <c r="D13" s="20">
        <v>82971</v>
      </c>
      <c r="E13" s="20">
        <v>91101</v>
      </c>
      <c r="F13" s="28">
        <v>12540</v>
      </c>
      <c r="G13" s="20">
        <v>114329</v>
      </c>
      <c r="H13" s="17">
        <v>251472</v>
      </c>
      <c r="I13" s="20">
        <v>109826</v>
      </c>
      <c r="J13" s="20">
        <v>441621</v>
      </c>
      <c r="K13" s="28">
        <v>28967</v>
      </c>
      <c r="L13" s="32">
        <v>507449</v>
      </c>
      <c r="M13" s="32">
        <v>84976</v>
      </c>
      <c r="N13" s="18">
        <f>SUM(B13:M13)</f>
        <v>5559500</v>
      </c>
      <c r="O13" s="5"/>
      <c r="P13" s="5"/>
      <c r="Q13" s="5"/>
      <c r="R13" s="5"/>
      <c r="S13" s="14"/>
    </row>
    <row r="14" spans="1:19" s="4" customFormat="1" ht="16.5" customHeight="1">
      <c r="A14" s="26" t="s">
        <v>15</v>
      </c>
      <c r="B14" s="27">
        <v>5038803</v>
      </c>
      <c r="C14" s="19">
        <v>1521564</v>
      </c>
      <c r="D14" s="20">
        <v>141962</v>
      </c>
      <c r="E14" s="20">
        <v>155873</v>
      </c>
      <c r="F14" s="28">
        <v>21456</v>
      </c>
      <c r="G14" s="20">
        <v>205672</v>
      </c>
      <c r="H14" s="17">
        <v>452386</v>
      </c>
      <c r="I14" s="20">
        <v>251853</v>
      </c>
      <c r="J14" s="20">
        <v>715258</v>
      </c>
      <c r="K14" s="28">
        <v>52110</v>
      </c>
      <c r="L14" s="32">
        <v>868241</v>
      </c>
      <c r="M14" s="32">
        <v>145393</v>
      </c>
      <c r="N14" s="18">
        <f>SUM(B14:M14)</f>
        <v>9570571</v>
      </c>
      <c r="O14" s="5"/>
      <c r="P14" s="5"/>
      <c r="Q14" s="5"/>
      <c r="R14" s="5"/>
      <c r="S14" s="14"/>
    </row>
    <row r="15" spans="1:19" s="4" customFormat="1" ht="16.5" customHeight="1">
      <c r="A15" s="26" t="s">
        <v>45</v>
      </c>
      <c r="B15" s="27">
        <v>2073333</v>
      </c>
      <c r="C15" s="19">
        <v>626083</v>
      </c>
      <c r="D15" s="20">
        <v>58414</v>
      </c>
      <c r="E15" s="20">
        <v>64138</v>
      </c>
      <c r="F15" s="28">
        <v>8829</v>
      </c>
      <c r="G15" s="20">
        <v>77074</v>
      </c>
      <c r="H15" s="17">
        <v>169529</v>
      </c>
      <c r="I15" s="20">
        <v>31812</v>
      </c>
      <c r="J15" s="20">
        <v>150517</v>
      </c>
      <c r="K15" s="28">
        <v>19528</v>
      </c>
      <c r="L15" s="32">
        <v>357258</v>
      </c>
      <c r="M15" s="32">
        <v>59825</v>
      </c>
      <c r="N15" s="18">
        <f>SUM(B15:M15)</f>
        <v>3696340</v>
      </c>
      <c r="O15" s="5"/>
      <c r="P15" s="5"/>
      <c r="Q15" s="5"/>
      <c r="R15" s="5"/>
      <c r="S15" s="14"/>
    </row>
    <row r="16" spans="1:19" s="4" customFormat="1" ht="16.5" customHeight="1">
      <c r="A16" s="26" t="s">
        <v>16</v>
      </c>
      <c r="B16" s="27">
        <v>1968187</v>
      </c>
      <c r="C16" s="19">
        <v>594332</v>
      </c>
      <c r="D16" s="20">
        <v>55451</v>
      </c>
      <c r="E16" s="20">
        <v>60885</v>
      </c>
      <c r="F16" s="28">
        <v>8381</v>
      </c>
      <c r="G16" s="20">
        <v>74769</v>
      </c>
      <c r="H16" s="17">
        <v>164458</v>
      </c>
      <c r="I16" s="20">
        <v>29493</v>
      </c>
      <c r="J16" s="20">
        <v>322110</v>
      </c>
      <c r="K16" s="28">
        <v>18944</v>
      </c>
      <c r="L16" s="32">
        <v>339140</v>
      </c>
      <c r="M16" s="32">
        <v>56792</v>
      </c>
      <c r="N16" s="18">
        <f>SUM(B16:M16)</f>
        <v>3692942</v>
      </c>
      <c r="O16" s="5"/>
      <c r="P16" s="5"/>
      <c r="Q16" s="5"/>
      <c r="R16" s="5"/>
      <c r="S16" s="14"/>
    </row>
    <row r="17" spans="1:19" s="4" customFormat="1" ht="16.5" customHeight="1">
      <c r="A17" s="26" t="s">
        <v>17</v>
      </c>
      <c r="B17" s="27">
        <v>9174293</v>
      </c>
      <c r="C17" s="19">
        <v>2770356</v>
      </c>
      <c r="D17" s="20">
        <v>258474</v>
      </c>
      <c r="E17" s="20">
        <v>283803</v>
      </c>
      <c r="F17" s="28">
        <v>39066</v>
      </c>
      <c r="G17" s="20">
        <v>362890</v>
      </c>
      <c r="H17" s="17">
        <v>798197</v>
      </c>
      <c r="I17" s="20">
        <v>524592</v>
      </c>
      <c r="J17" s="20">
        <v>2681174</v>
      </c>
      <c r="K17" s="28">
        <v>91944</v>
      </c>
      <c r="L17" s="32">
        <v>1580832</v>
      </c>
      <c r="M17" s="32">
        <v>264722</v>
      </c>
      <c r="N17" s="18">
        <f>SUM(B17:M17)</f>
        <v>18830343</v>
      </c>
      <c r="O17" s="5"/>
      <c r="P17" s="5"/>
      <c r="Q17" s="5"/>
      <c r="R17" s="5"/>
      <c r="S17" s="14"/>
    </row>
    <row r="18" spans="1:19" s="4" customFormat="1" ht="16.5" customHeight="1">
      <c r="A18" s="26" t="s">
        <v>18</v>
      </c>
      <c r="B18" s="27">
        <v>19758011</v>
      </c>
      <c r="C18" s="19">
        <v>5966315</v>
      </c>
      <c r="D18" s="20">
        <v>556657</v>
      </c>
      <c r="E18" s="20">
        <v>611206</v>
      </c>
      <c r="F18" s="28">
        <v>84134</v>
      </c>
      <c r="G18" s="20">
        <v>772669</v>
      </c>
      <c r="H18" s="17">
        <v>1699528</v>
      </c>
      <c r="I18" s="20">
        <v>1061072</v>
      </c>
      <c r="J18" s="20">
        <v>270321</v>
      </c>
      <c r="K18" s="28">
        <v>195767</v>
      </c>
      <c r="L18" s="32">
        <v>3404523</v>
      </c>
      <c r="M18" s="32">
        <v>570112</v>
      </c>
      <c r="N18" s="18">
        <f>SUM(B18:M18)</f>
        <v>34950315</v>
      </c>
      <c r="O18" s="5"/>
      <c r="P18" s="5"/>
      <c r="Q18" s="5"/>
      <c r="R18" s="5"/>
      <c r="S18" s="14"/>
    </row>
    <row r="19" spans="1:19" s="4" customFormat="1" ht="16.5" customHeight="1">
      <c r="A19" s="26" t="s">
        <v>19</v>
      </c>
      <c r="B19" s="27">
        <v>5940842</v>
      </c>
      <c r="C19" s="19">
        <v>1793953</v>
      </c>
      <c r="D19" s="20">
        <v>167376</v>
      </c>
      <c r="E19" s="20">
        <v>183778</v>
      </c>
      <c r="F19" s="28">
        <v>25298</v>
      </c>
      <c r="G19" s="20">
        <v>233579</v>
      </c>
      <c r="H19" s="17">
        <v>513770</v>
      </c>
      <c r="I19" s="20">
        <v>300127</v>
      </c>
      <c r="J19" s="20">
        <v>1118552</v>
      </c>
      <c r="K19" s="28">
        <v>59181</v>
      </c>
      <c r="L19" s="32">
        <v>1023673</v>
      </c>
      <c r="M19" s="32">
        <v>171421</v>
      </c>
      <c r="N19" s="18">
        <f>SUM(B19:M19)</f>
        <v>11531550</v>
      </c>
      <c r="O19" s="5"/>
      <c r="P19" s="5"/>
      <c r="Q19" s="5"/>
      <c r="R19" s="5"/>
      <c r="S19" s="14"/>
    </row>
    <row r="20" spans="1:19" s="4" customFormat="1" ht="16.5" customHeight="1">
      <c r="A20" s="26" t="s">
        <v>46</v>
      </c>
      <c r="B20" s="27">
        <v>1893112</v>
      </c>
      <c r="C20" s="19">
        <v>571662</v>
      </c>
      <c r="D20" s="20">
        <v>53336</v>
      </c>
      <c r="E20" s="20">
        <v>58563</v>
      </c>
      <c r="F20" s="28">
        <v>8061</v>
      </c>
      <c r="G20" s="20">
        <v>69942</v>
      </c>
      <c r="H20" s="17">
        <v>153842</v>
      </c>
      <c r="I20" s="20">
        <v>22022</v>
      </c>
      <c r="J20" s="20">
        <v>92997</v>
      </c>
      <c r="K20" s="28">
        <v>17721</v>
      </c>
      <c r="L20" s="32">
        <v>326204</v>
      </c>
      <c r="M20" s="32">
        <v>54625</v>
      </c>
      <c r="N20" s="18">
        <f>SUM(B20:M20)</f>
        <v>3322087</v>
      </c>
      <c r="O20" s="5"/>
      <c r="P20" s="5"/>
      <c r="Q20" s="5"/>
      <c r="R20" s="5"/>
      <c r="S20" s="14"/>
    </row>
    <row r="21" spans="1:19" s="4" customFormat="1" ht="16.5" customHeight="1">
      <c r="A21" s="26" t="s">
        <v>20</v>
      </c>
      <c r="B21" s="27">
        <v>2288384</v>
      </c>
      <c r="C21" s="19">
        <v>691022</v>
      </c>
      <c r="D21" s="20">
        <v>64472</v>
      </c>
      <c r="E21" s="20">
        <v>70790</v>
      </c>
      <c r="F21" s="28">
        <v>9745</v>
      </c>
      <c r="G21" s="20">
        <v>87601</v>
      </c>
      <c r="H21" s="17">
        <v>192683</v>
      </c>
      <c r="I21" s="20">
        <v>68729</v>
      </c>
      <c r="J21" s="20">
        <v>1306816</v>
      </c>
      <c r="K21" s="28">
        <v>22195</v>
      </c>
      <c r="L21" s="32">
        <v>394314</v>
      </c>
      <c r="M21" s="32">
        <v>66031</v>
      </c>
      <c r="N21" s="18">
        <f>SUM(B21:M21)</f>
        <v>5262782</v>
      </c>
      <c r="O21" s="5"/>
      <c r="P21" s="5"/>
      <c r="Q21" s="5"/>
      <c r="R21" s="5"/>
      <c r="S21" s="14"/>
    </row>
    <row r="22" spans="1:19" s="5" customFormat="1" ht="16.5" customHeight="1">
      <c r="A22" s="26" t="s">
        <v>21</v>
      </c>
      <c r="B22" s="27">
        <v>2119927</v>
      </c>
      <c r="C22" s="19">
        <v>640153</v>
      </c>
      <c r="D22" s="20">
        <v>59726</v>
      </c>
      <c r="E22" s="20">
        <v>65579</v>
      </c>
      <c r="F22" s="28">
        <v>9027</v>
      </c>
      <c r="G22" s="20">
        <v>81215</v>
      </c>
      <c r="H22" s="17">
        <v>178637</v>
      </c>
      <c r="I22" s="20">
        <v>51591</v>
      </c>
      <c r="J22" s="20">
        <v>0</v>
      </c>
      <c r="K22" s="28">
        <v>20577</v>
      </c>
      <c r="L22" s="32">
        <v>365287</v>
      </c>
      <c r="M22" s="32">
        <v>61170</v>
      </c>
      <c r="N22" s="18">
        <f>SUM(B22:M22)</f>
        <v>3652889</v>
      </c>
      <c r="S22" s="14"/>
    </row>
    <row r="23" spans="1:19" s="5" customFormat="1" ht="16.5" customHeight="1">
      <c r="A23" s="26" t="s">
        <v>22</v>
      </c>
      <c r="B23" s="27">
        <v>10774256</v>
      </c>
      <c r="C23" s="19">
        <v>3253496</v>
      </c>
      <c r="D23" s="20">
        <v>303551</v>
      </c>
      <c r="E23" s="20">
        <v>333297</v>
      </c>
      <c r="F23" s="28">
        <v>45879</v>
      </c>
      <c r="G23" s="20">
        <v>427018</v>
      </c>
      <c r="H23" s="17">
        <v>939250</v>
      </c>
      <c r="I23" s="20">
        <v>603762</v>
      </c>
      <c r="J23" s="20">
        <v>4643170</v>
      </c>
      <c r="K23" s="28">
        <v>108192</v>
      </c>
      <c r="L23" s="32">
        <v>1856523</v>
      </c>
      <c r="M23" s="32">
        <v>310888</v>
      </c>
      <c r="N23" s="18">
        <f>SUM(B23:M23)</f>
        <v>23599282</v>
      </c>
      <c r="S23" s="14"/>
    </row>
    <row r="24" spans="1:19" s="5" customFormat="1" ht="16.5" customHeight="1">
      <c r="A24" s="26" t="s">
        <v>23</v>
      </c>
      <c r="B24" s="27">
        <v>3646914</v>
      </c>
      <c r="C24" s="19">
        <v>1101257</v>
      </c>
      <c r="D24" s="20">
        <v>102747</v>
      </c>
      <c r="E24" s="20">
        <v>112816</v>
      </c>
      <c r="F24" s="28">
        <v>15529</v>
      </c>
      <c r="G24" s="20">
        <v>140521</v>
      </c>
      <c r="H24" s="17">
        <v>309085</v>
      </c>
      <c r="I24" s="20">
        <v>161714</v>
      </c>
      <c r="J24" s="20">
        <v>397699</v>
      </c>
      <c r="K24" s="28">
        <v>35603</v>
      </c>
      <c r="L24" s="32">
        <v>628403</v>
      </c>
      <c r="M24" s="32">
        <v>105231</v>
      </c>
      <c r="N24" s="18">
        <f>SUM(B24:M24)</f>
        <v>6757519</v>
      </c>
      <c r="S24" s="14"/>
    </row>
    <row r="25" spans="1:19" s="5" customFormat="1" ht="16.5" customHeight="1">
      <c r="A25" s="26" t="s">
        <v>24</v>
      </c>
      <c r="B25" s="27">
        <v>2068551</v>
      </c>
      <c r="C25" s="19">
        <v>624639</v>
      </c>
      <c r="D25" s="20">
        <v>58279</v>
      </c>
      <c r="E25" s="20">
        <v>63990</v>
      </c>
      <c r="F25" s="28">
        <v>8808</v>
      </c>
      <c r="G25" s="20">
        <v>78566</v>
      </c>
      <c r="H25" s="17">
        <v>172810</v>
      </c>
      <c r="I25" s="20">
        <v>46802</v>
      </c>
      <c r="J25" s="20">
        <v>63424</v>
      </c>
      <c r="K25" s="28">
        <v>19906</v>
      </c>
      <c r="L25" s="32">
        <v>356434</v>
      </c>
      <c r="M25" s="32">
        <v>59687</v>
      </c>
      <c r="N25" s="18">
        <f>SUM(B25:M25)</f>
        <v>3621896</v>
      </c>
      <c r="S25" s="14"/>
    </row>
    <row r="26" spans="1:19" s="5" customFormat="1" ht="16.5" customHeight="1">
      <c r="A26" s="26" t="s">
        <v>25</v>
      </c>
      <c r="B26" s="27">
        <v>1911753</v>
      </c>
      <c r="C26" s="19">
        <v>577291</v>
      </c>
      <c r="D26" s="20">
        <v>53861</v>
      </c>
      <c r="E26" s="20">
        <v>59139</v>
      </c>
      <c r="F26" s="28">
        <v>8141</v>
      </c>
      <c r="G26" s="20">
        <v>72484</v>
      </c>
      <c r="H26" s="17">
        <v>159434</v>
      </c>
      <c r="I26" s="20">
        <v>27063</v>
      </c>
      <c r="J26" s="20">
        <v>149374</v>
      </c>
      <c r="K26" s="28">
        <v>18365</v>
      </c>
      <c r="L26" s="32">
        <v>329416</v>
      </c>
      <c r="M26" s="32">
        <v>55163</v>
      </c>
      <c r="N26" s="18">
        <f>SUM(B26:M26)</f>
        <v>3421484</v>
      </c>
      <c r="S26" s="14"/>
    </row>
    <row r="27" spans="1:19" s="5" customFormat="1" ht="16.5" customHeight="1">
      <c r="A27" s="26" t="s">
        <v>26</v>
      </c>
      <c r="B27" s="27">
        <v>2000910</v>
      </c>
      <c r="C27" s="19">
        <v>604214</v>
      </c>
      <c r="D27" s="20">
        <v>56373</v>
      </c>
      <c r="E27" s="20">
        <v>61897</v>
      </c>
      <c r="F27" s="28">
        <v>8520</v>
      </c>
      <c r="G27" s="20">
        <v>75538</v>
      </c>
      <c r="H27" s="17">
        <v>166151</v>
      </c>
      <c r="I27" s="20">
        <v>44301</v>
      </c>
      <c r="J27" s="20">
        <v>0.009999999999990905</v>
      </c>
      <c r="K27" s="28">
        <v>19139</v>
      </c>
      <c r="L27" s="32">
        <v>344779</v>
      </c>
      <c r="M27" s="32">
        <v>57736</v>
      </c>
      <c r="N27" s="18">
        <f>SUM(B27:M27)</f>
        <v>3439558.01</v>
      </c>
      <c r="S27" s="14"/>
    </row>
    <row r="28" spans="1:19" s="5" customFormat="1" ht="16.5" customHeight="1">
      <c r="A28" s="26" t="s">
        <v>27</v>
      </c>
      <c r="B28" s="27">
        <v>2168691</v>
      </c>
      <c r="C28" s="19">
        <v>654878</v>
      </c>
      <c r="D28" s="20">
        <v>61100</v>
      </c>
      <c r="E28" s="20">
        <v>67088</v>
      </c>
      <c r="F28" s="28">
        <v>9235</v>
      </c>
      <c r="G28" s="20">
        <v>83306</v>
      </c>
      <c r="H28" s="17">
        <v>183237</v>
      </c>
      <c r="I28" s="20">
        <v>53881</v>
      </c>
      <c r="J28" s="20">
        <v>12633</v>
      </c>
      <c r="K28" s="28">
        <v>21107</v>
      </c>
      <c r="L28" s="32">
        <v>373689</v>
      </c>
      <c r="M28" s="32">
        <v>62577</v>
      </c>
      <c r="N28" s="18">
        <f>SUM(B28:M28)</f>
        <v>3751422</v>
      </c>
      <c r="S28" s="14"/>
    </row>
    <row r="29" spans="1:19" s="5" customFormat="1" ht="16.5" customHeight="1">
      <c r="A29" s="26" t="s">
        <v>28</v>
      </c>
      <c r="B29" s="27">
        <v>2788570</v>
      </c>
      <c r="C29" s="19">
        <v>842063</v>
      </c>
      <c r="D29" s="20">
        <v>78564</v>
      </c>
      <c r="E29" s="20">
        <v>86263</v>
      </c>
      <c r="F29" s="28">
        <v>11874</v>
      </c>
      <c r="G29" s="20">
        <v>107653</v>
      </c>
      <c r="H29" s="17">
        <v>236789</v>
      </c>
      <c r="I29" s="20">
        <v>112192</v>
      </c>
      <c r="J29" s="20">
        <v>449981</v>
      </c>
      <c r="K29" s="28">
        <v>27276</v>
      </c>
      <c r="L29" s="32">
        <v>480501</v>
      </c>
      <c r="M29" s="32">
        <v>80463</v>
      </c>
      <c r="N29" s="18">
        <f>SUM(B29:M29)</f>
        <v>5302189</v>
      </c>
      <c r="S29" s="14"/>
    </row>
    <row r="30" spans="1:19" s="5" customFormat="1" ht="16.5" customHeight="1">
      <c r="A30" s="26" t="s">
        <v>29</v>
      </c>
      <c r="B30" s="27">
        <v>6529090</v>
      </c>
      <c r="C30" s="19">
        <v>1971586</v>
      </c>
      <c r="D30" s="20">
        <v>183949</v>
      </c>
      <c r="E30" s="20">
        <v>201975</v>
      </c>
      <c r="F30" s="28">
        <v>27802</v>
      </c>
      <c r="G30" s="20">
        <v>257458</v>
      </c>
      <c r="H30" s="17">
        <v>566292</v>
      </c>
      <c r="I30" s="20">
        <v>342769</v>
      </c>
      <c r="J30" s="20">
        <v>1086329</v>
      </c>
      <c r="K30" s="28">
        <v>65231</v>
      </c>
      <c r="L30" s="32">
        <v>1125034</v>
      </c>
      <c r="M30" s="32">
        <v>188395</v>
      </c>
      <c r="N30" s="18">
        <f>SUM(B30:M30)</f>
        <v>12545910</v>
      </c>
      <c r="S30" s="14"/>
    </row>
    <row r="31" spans="1:19" s="5" customFormat="1" ht="16.5" customHeight="1">
      <c r="A31" s="26" t="s">
        <v>30</v>
      </c>
      <c r="B31" s="27">
        <v>2075781</v>
      </c>
      <c r="C31" s="19">
        <v>626823</v>
      </c>
      <c r="D31" s="20">
        <v>58483</v>
      </c>
      <c r="E31" s="20">
        <v>64213</v>
      </c>
      <c r="F31" s="28">
        <v>8839</v>
      </c>
      <c r="G31" s="20">
        <v>79265</v>
      </c>
      <c r="H31" s="17">
        <v>174348</v>
      </c>
      <c r="I31" s="20">
        <v>46466</v>
      </c>
      <c r="J31" s="20">
        <v>173359</v>
      </c>
      <c r="K31" s="28">
        <v>20083</v>
      </c>
      <c r="L31" s="32">
        <v>357680</v>
      </c>
      <c r="M31" s="32">
        <v>59896</v>
      </c>
      <c r="N31" s="18">
        <f>SUM(B31:M31)</f>
        <v>3745236</v>
      </c>
      <c r="S31" s="14"/>
    </row>
    <row r="32" spans="1:19" s="5" customFormat="1" ht="16.5" customHeight="1">
      <c r="A32" s="26" t="s">
        <v>31</v>
      </c>
      <c r="B32" s="27">
        <v>2462232</v>
      </c>
      <c r="C32" s="19">
        <v>743519</v>
      </c>
      <c r="D32" s="20">
        <v>69370</v>
      </c>
      <c r="E32" s="20">
        <v>76168</v>
      </c>
      <c r="F32" s="28">
        <v>10485</v>
      </c>
      <c r="G32" s="20">
        <v>94972</v>
      </c>
      <c r="H32" s="17">
        <v>208895</v>
      </c>
      <c r="I32" s="20">
        <v>78841</v>
      </c>
      <c r="J32" s="20">
        <v>0</v>
      </c>
      <c r="K32" s="28">
        <v>24063</v>
      </c>
      <c r="L32" s="32">
        <v>424270</v>
      </c>
      <c r="M32" s="32">
        <v>71047</v>
      </c>
      <c r="N32" s="18">
        <f>SUM(B32:M32)</f>
        <v>4263862</v>
      </c>
      <c r="S32" s="14"/>
    </row>
    <row r="33" spans="1:19" s="5" customFormat="1" ht="16.5" customHeight="1">
      <c r="A33" s="26" t="s">
        <v>32</v>
      </c>
      <c r="B33" s="27">
        <v>3549386</v>
      </c>
      <c r="C33" s="19">
        <v>1071806</v>
      </c>
      <c r="D33" s="20">
        <v>99999</v>
      </c>
      <c r="E33" s="20">
        <v>109799</v>
      </c>
      <c r="F33" s="28">
        <v>15114</v>
      </c>
      <c r="G33" s="20">
        <v>137655</v>
      </c>
      <c r="H33" s="17">
        <v>302780</v>
      </c>
      <c r="I33" s="20">
        <v>154158</v>
      </c>
      <c r="J33" s="20">
        <v>1400892</v>
      </c>
      <c r="K33" s="28">
        <v>34877</v>
      </c>
      <c r="L33" s="32">
        <v>611598</v>
      </c>
      <c r="M33" s="32">
        <v>102417</v>
      </c>
      <c r="N33" s="18">
        <f>SUM(B33:M33)</f>
        <v>7590481</v>
      </c>
      <c r="S33" s="14"/>
    </row>
    <row r="34" spans="1:19" s="5" customFormat="1" ht="16.5" customHeight="1">
      <c r="A34" s="26" t="s">
        <v>33</v>
      </c>
      <c r="B34" s="27">
        <v>1878115</v>
      </c>
      <c r="C34" s="19">
        <v>567133</v>
      </c>
      <c r="D34" s="20">
        <v>52914</v>
      </c>
      <c r="E34" s="20">
        <v>58099</v>
      </c>
      <c r="F34" s="28">
        <v>7998</v>
      </c>
      <c r="G34" s="20">
        <v>70848</v>
      </c>
      <c r="H34" s="17">
        <v>155834</v>
      </c>
      <c r="I34" s="20">
        <v>21355</v>
      </c>
      <c r="J34" s="20">
        <v>100456</v>
      </c>
      <c r="K34" s="28">
        <v>17950</v>
      </c>
      <c r="L34" s="32">
        <v>323620</v>
      </c>
      <c r="M34" s="32">
        <v>54193</v>
      </c>
      <c r="N34" s="18">
        <f>SUM(B34:M34)</f>
        <v>3308515</v>
      </c>
      <c r="S34" s="14"/>
    </row>
    <row r="35" spans="1:19" s="5" customFormat="1" ht="16.5" customHeight="1">
      <c r="A35" s="26" t="s">
        <v>34</v>
      </c>
      <c r="B35" s="27">
        <v>1994210</v>
      </c>
      <c r="C35" s="19">
        <v>602190</v>
      </c>
      <c r="D35" s="20">
        <v>56184</v>
      </c>
      <c r="E35" s="20">
        <v>61690</v>
      </c>
      <c r="F35" s="28">
        <v>8492</v>
      </c>
      <c r="G35" s="20">
        <v>75658</v>
      </c>
      <c r="H35" s="17">
        <v>166415</v>
      </c>
      <c r="I35" s="20">
        <v>41641</v>
      </c>
      <c r="J35" s="20">
        <v>589131</v>
      </c>
      <c r="K35" s="28">
        <v>19169</v>
      </c>
      <c r="L35" s="32">
        <v>343624</v>
      </c>
      <c r="M35" s="32">
        <v>57542</v>
      </c>
      <c r="N35" s="18">
        <f>SUM(B35:M35)</f>
        <v>4015946</v>
      </c>
      <c r="S35" s="14"/>
    </row>
    <row r="36" spans="1:19" s="5" customFormat="1" ht="16.5" customHeight="1">
      <c r="A36" s="26" t="s">
        <v>35</v>
      </c>
      <c r="B36" s="27">
        <v>2047710</v>
      </c>
      <c r="C36" s="19">
        <v>618346</v>
      </c>
      <c r="D36" s="20">
        <v>57692</v>
      </c>
      <c r="E36" s="20">
        <v>63345</v>
      </c>
      <c r="F36" s="28">
        <v>8720</v>
      </c>
      <c r="G36" s="20">
        <v>76825</v>
      </c>
      <c r="H36" s="17">
        <v>168981</v>
      </c>
      <c r="I36" s="20">
        <v>22268</v>
      </c>
      <c r="J36" s="20">
        <v>478725</v>
      </c>
      <c r="K36" s="28">
        <v>19465</v>
      </c>
      <c r="L36" s="32">
        <v>352843</v>
      </c>
      <c r="M36" s="32">
        <v>59086</v>
      </c>
      <c r="N36" s="18">
        <f>SUM(B36:M36)</f>
        <v>3974006</v>
      </c>
      <c r="S36" s="14"/>
    </row>
    <row r="37" spans="1:19" s="5" customFormat="1" ht="16.5" customHeight="1">
      <c r="A37" s="26" t="s">
        <v>36</v>
      </c>
      <c r="B37" s="27">
        <v>3344621</v>
      </c>
      <c r="C37" s="19">
        <v>1009973</v>
      </c>
      <c r="D37" s="20">
        <v>94231</v>
      </c>
      <c r="E37" s="20">
        <v>103464</v>
      </c>
      <c r="F37" s="28">
        <v>14242</v>
      </c>
      <c r="G37" s="20">
        <v>130208</v>
      </c>
      <c r="H37" s="17">
        <v>286400</v>
      </c>
      <c r="I37" s="20">
        <v>146903</v>
      </c>
      <c r="J37" s="20">
        <v>0</v>
      </c>
      <c r="K37" s="28">
        <v>32990</v>
      </c>
      <c r="L37" s="32">
        <v>576315</v>
      </c>
      <c r="M37" s="32">
        <v>96508</v>
      </c>
      <c r="N37" s="18">
        <f>SUM(B37:M37)</f>
        <v>5835855</v>
      </c>
      <c r="S37" s="14"/>
    </row>
    <row r="38" spans="1:19" s="4" customFormat="1" ht="16.5" customHeight="1">
      <c r="A38" s="26" t="s">
        <v>37</v>
      </c>
      <c r="B38" s="27">
        <v>2589568</v>
      </c>
      <c r="C38" s="19">
        <v>781970</v>
      </c>
      <c r="D38" s="20">
        <v>72958</v>
      </c>
      <c r="E38" s="20">
        <v>80107</v>
      </c>
      <c r="F38" s="28">
        <v>11027</v>
      </c>
      <c r="G38" s="20">
        <v>100303</v>
      </c>
      <c r="H38" s="17">
        <v>220621</v>
      </c>
      <c r="I38" s="20">
        <v>94729</v>
      </c>
      <c r="J38" s="20">
        <v>5919</v>
      </c>
      <c r="K38" s="28">
        <v>25413</v>
      </c>
      <c r="L38" s="32">
        <v>446211</v>
      </c>
      <c r="M38" s="32">
        <v>74721</v>
      </c>
      <c r="N38" s="18">
        <f>SUM(B38:M38)</f>
        <v>4503547</v>
      </c>
      <c r="O38" s="5"/>
      <c r="P38" s="5"/>
      <c r="Q38" s="5"/>
      <c r="R38" s="5"/>
      <c r="S38" s="14"/>
    </row>
    <row r="39" spans="1:19" s="4" customFormat="1" ht="16.5" customHeight="1">
      <c r="A39" s="26" t="s">
        <v>38</v>
      </c>
      <c r="B39" s="27">
        <v>2238646</v>
      </c>
      <c r="C39" s="19">
        <v>676003</v>
      </c>
      <c r="D39" s="20">
        <v>63071</v>
      </c>
      <c r="E39" s="20">
        <v>69252</v>
      </c>
      <c r="F39" s="28">
        <v>9533</v>
      </c>
      <c r="G39" s="20">
        <v>84359</v>
      </c>
      <c r="H39" s="17">
        <v>185553</v>
      </c>
      <c r="I39" s="20">
        <v>54411</v>
      </c>
      <c r="J39" s="20">
        <v>523389</v>
      </c>
      <c r="K39" s="28">
        <v>21374</v>
      </c>
      <c r="L39" s="32">
        <v>385743</v>
      </c>
      <c r="M39" s="32">
        <v>64596</v>
      </c>
      <c r="N39" s="18">
        <f>SUM(B39:M39)</f>
        <v>4375930</v>
      </c>
      <c r="O39" s="5"/>
      <c r="P39" s="5"/>
      <c r="Q39" s="5"/>
      <c r="R39" s="5"/>
      <c r="S39" s="14"/>
    </row>
    <row r="40" spans="1:19" s="4" customFormat="1" ht="16.5" customHeight="1">
      <c r="A40" s="26" t="s">
        <v>39</v>
      </c>
      <c r="B40" s="27">
        <v>2171300</v>
      </c>
      <c r="C40" s="19">
        <v>655666</v>
      </c>
      <c r="D40" s="20">
        <v>61174</v>
      </c>
      <c r="E40" s="20">
        <v>67168</v>
      </c>
      <c r="F40" s="28">
        <v>9246</v>
      </c>
      <c r="G40" s="20">
        <v>82387</v>
      </c>
      <c r="H40" s="17">
        <v>181214</v>
      </c>
      <c r="I40" s="20">
        <v>35745</v>
      </c>
      <c r="J40" s="20">
        <v>278794</v>
      </c>
      <c r="K40" s="28">
        <v>20874</v>
      </c>
      <c r="L40" s="32">
        <v>374139</v>
      </c>
      <c r="M40" s="32">
        <v>62652</v>
      </c>
      <c r="N40" s="18">
        <f>SUM(B40:M40)</f>
        <v>4000359</v>
      </c>
      <c r="O40" s="5"/>
      <c r="P40" s="5"/>
      <c r="Q40" s="5"/>
      <c r="R40" s="5"/>
      <c r="S40" s="14"/>
    </row>
    <row r="41" spans="1:19" s="4" customFormat="1" ht="16.5" customHeight="1">
      <c r="A41" s="26" t="s">
        <v>40</v>
      </c>
      <c r="B41" s="27">
        <v>4551208</v>
      </c>
      <c r="C41" s="19">
        <v>1374326</v>
      </c>
      <c r="D41" s="20">
        <v>128225</v>
      </c>
      <c r="E41" s="20">
        <v>140790</v>
      </c>
      <c r="F41" s="28">
        <v>19380</v>
      </c>
      <c r="G41" s="20">
        <v>172616</v>
      </c>
      <c r="H41" s="17">
        <v>379677</v>
      </c>
      <c r="I41" s="20">
        <v>206169</v>
      </c>
      <c r="J41" s="20">
        <v>2682231</v>
      </c>
      <c r="K41" s="28">
        <v>43735</v>
      </c>
      <c r="L41" s="32">
        <v>784223</v>
      </c>
      <c r="M41" s="32">
        <v>131324</v>
      </c>
      <c r="N41" s="18">
        <f>SUM(B41:M41)</f>
        <v>10613904</v>
      </c>
      <c r="O41" s="5"/>
      <c r="P41" s="5"/>
      <c r="Q41" s="5"/>
      <c r="R41" s="5"/>
      <c r="S41" s="14"/>
    </row>
    <row r="42" spans="1:19" s="4" customFormat="1" ht="16.5" customHeight="1">
      <c r="A42" s="26" t="s">
        <v>47</v>
      </c>
      <c r="B42" s="27">
        <v>2579816</v>
      </c>
      <c r="C42" s="19">
        <v>779026</v>
      </c>
      <c r="D42" s="20">
        <v>72683</v>
      </c>
      <c r="E42" s="20">
        <v>79806</v>
      </c>
      <c r="F42" s="28">
        <v>10986</v>
      </c>
      <c r="G42" s="20">
        <v>98449</v>
      </c>
      <c r="H42" s="17">
        <v>216543</v>
      </c>
      <c r="I42" s="20">
        <v>77952</v>
      </c>
      <c r="J42" s="20">
        <v>287115</v>
      </c>
      <c r="K42" s="28">
        <v>24943</v>
      </c>
      <c r="L42" s="32">
        <v>444531</v>
      </c>
      <c r="M42" s="32">
        <v>74440</v>
      </c>
      <c r="N42" s="18">
        <f>SUM(B42:M42)</f>
        <v>4746290</v>
      </c>
      <c r="O42" s="5"/>
      <c r="P42" s="5"/>
      <c r="Q42" s="5"/>
      <c r="R42" s="5"/>
      <c r="S42" s="14"/>
    </row>
    <row r="43" spans="1:19" s="4" customFormat="1" ht="16.5" customHeight="1">
      <c r="A43" s="26" t="s">
        <v>41</v>
      </c>
      <c r="B43" s="27">
        <v>6261413</v>
      </c>
      <c r="C43" s="19">
        <v>1890755</v>
      </c>
      <c r="D43" s="20">
        <v>176408</v>
      </c>
      <c r="E43" s="20">
        <v>193694</v>
      </c>
      <c r="F43" s="28">
        <v>26663</v>
      </c>
      <c r="G43" s="20">
        <v>241273</v>
      </c>
      <c r="H43" s="17">
        <v>530694</v>
      </c>
      <c r="I43" s="20">
        <v>296558</v>
      </c>
      <c r="J43" s="20">
        <v>2294957</v>
      </c>
      <c r="K43" s="28">
        <v>61130</v>
      </c>
      <c r="L43" s="32">
        <v>1078910</v>
      </c>
      <c r="M43" s="32">
        <v>180671</v>
      </c>
      <c r="N43" s="18">
        <f>SUM(B43:M43)</f>
        <v>13233126</v>
      </c>
      <c r="O43" s="5"/>
      <c r="P43" s="5"/>
      <c r="Q43" s="5"/>
      <c r="R43" s="5"/>
      <c r="S43" s="14"/>
    </row>
    <row r="44" spans="1:19" s="4" customFormat="1" ht="16.5" customHeight="1">
      <c r="A44" s="26" t="s">
        <v>42</v>
      </c>
      <c r="B44" s="27">
        <v>3695764</v>
      </c>
      <c r="C44" s="19">
        <v>1116008</v>
      </c>
      <c r="D44" s="20">
        <v>104124</v>
      </c>
      <c r="E44" s="20">
        <v>114327</v>
      </c>
      <c r="F44" s="28">
        <v>15737</v>
      </c>
      <c r="G44" s="20">
        <v>143624</v>
      </c>
      <c r="H44" s="17">
        <v>315909</v>
      </c>
      <c r="I44" s="20">
        <v>157231</v>
      </c>
      <c r="J44" s="20">
        <v>294828</v>
      </c>
      <c r="K44" s="28">
        <v>36389</v>
      </c>
      <c r="L44" s="32">
        <v>636821</v>
      </c>
      <c r="M44" s="32">
        <v>106640</v>
      </c>
      <c r="N44" s="18">
        <f>SUM(B44:M44)</f>
        <v>6737402</v>
      </c>
      <c r="O44" s="5"/>
      <c r="P44" s="5"/>
      <c r="Q44" s="5"/>
      <c r="R44" s="5"/>
      <c r="S44" s="14"/>
    </row>
    <row r="45" spans="1:19" s="4" customFormat="1" ht="16.5" customHeight="1">
      <c r="A45" s="26" t="s">
        <v>43</v>
      </c>
      <c r="B45" s="27">
        <v>2486068</v>
      </c>
      <c r="C45" s="19">
        <v>750717</v>
      </c>
      <c r="D45" s="20">
        <v>70042</v>
      </c>
      <c r="E45" s="20">
        <v>76906</v>
      </c>
      <c r="F45" s="28">
        <v>10586</v>
      </c>
      <c r="G45" s="20">
        <v>96097</v>
      </c>
      <c r="H45" s="17">
        <v>211371</v>
      </c>
      <c r="I45" s="20">
        <v>101191</v>
      </c>
      <c r="J45" s="20">
        <v>0</v>
      </c>
      <c r="K45" s="28">
        <v>24348</v>
      </c>
      <c r="L45" s="32">
        <v>428377</v>
      </c>
      <c r="M45" s="32">
        <v>71735</v>
      </c>
      <c r="N45" s="18">
        <f>SUM(B45:M45)</f>
        <v>4327438</v>
      </c>
      <c r="O45" s="5"/>
      <c r="P45" s="5"/>
      <c r="Q45" s="5"/>
      <c r="R45" s="5"/>
      <c r="S45" s="14"/>
    </row>
    <row r="46" spans="1:19" s="4" customFormat="1" ht="16.5" customHeight="1">
      <c r="A46" s="26" t="s">
        <v>51</v>
      </c>
      <c r="B46" s="27">
        <v>1875853</v>
      </c>
      <c r="C46" s="19">
        <v>566450</v>
      </c>
      <c r="D46" s="20">
        <v>52850</v>
      </c>
      <c r="E46" s="20">
        <v>58029</v>
      </c>
      <c r="F46" s="28">
        <v>7988</v>
      </c>
      <c r="G46" s="20">
        <v>71118</v>
      </c>
      <c r="H46" s="17">
        <v>156429</v>
      </c>
      <c r="I46" s="20">
        <v>27937</v>
      </c>
      <c r="J46" s="20">
        <v>0</v>
      </c>
      <c r="K46" s="28">
        <v>18019</v>
      </c>
      <c r="L46" s="32">
        <v>323230</v>
      </c>
      <c r="M46" s="32">
        <v>54127</v>
      </c>
      <c r="N46" s="18">
        <f>SUM(B46:M46)</f>
        <v>3212030</v>
      </c>
      <c r="O46" s="5"/>
      <c r="P46" s="5"/>
      <c r="Q46" s="5"/>
      <c r="R46" s="5"/>
      <c r="S46" s="14"/>
    </row>
    <row r="47" spans="1:14" ht="13.5" thickBot="1">
      <c r="A47" s="8" t="s">
        <v>44</v>
      </c>
      <c r="B47" s="9">
        <f aca="true" t="shared" si="0" ref="B47:I47">SUM(B11:B46)</f>
        <v>135901028</v>
      </c>
      <c r="C47" s="9">
        <f t="shared" si="0"/>
        <v>41037956</v>
      </c>
      <c r="D47" s="9">
        <f t="shared" si="0"/>
        <v>3828843</v>
      </c>
      <c r="E47" s="9">
        <f>SUM(E11:E46)</f>
        <v>4204044</v>
      </c>
      <c r="F47" s="9">
        <f t="shared" si="0"/>
        <v>578698</v>
      </c>
      <c r="G47" s="9">
        <f t="shared" si="0"/>
        <v>5265245</v>
      </c>
      <c r="H47" s="9">
        <f t="shared" si="0"/>
        <v>11581199</v>
      </c>
      <c r="I47" s="9">
        <f t="shared" si="0"/>
        <v>5527232</v>
      </c>
      <c r="J47" s="9">
        <f>SUM(J11:J46)</f>
        <v>23410704.009999998</v>
      </c>
      <c r="K47" s="9">
        <f>SUM(K11:K46)</f>
        <v>1334031</v>
      </c>
      <c r="L47" s="9">
        <f>SUM(L11:L46)</f>
        <v>23417243</v>
      </c>
      <c r="M47" s="9">
        <f>SUM(M11:M46)</f>
        <v>3921386</v>
      </c>
      <c r="N47" s="9">
        <f>SUM(N11:N46)</f>
        <v>260007609.01</v>
      </c>
    </row>
    <row r="48" spans="1:18" s="4" customFormat="1" ht="5.25" customHeight="1" thickTop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5"/>
      <c r="P48" s="5"/>
      <c r="Q48" s="5"/>
      <c r="R48" s="5"/>
    </row>
    <row r="49" spans="1:18" s="13" customFormat="1" ht="12">
      <c r="A49" s="21" t="s">
        <v>49</v>
      </c>
      <c r="B49" s="24" t="s">
        <v>50</v>
      </c>
      <c r="C49" s="25"/>
      <c r="D49" s="25">
        <v>-8055188.6</v>
      </c>
      <c r="E49" s="11"/>
      <c r="F49" s="11"/>
      <c r="G49" s="11"/>
      <c r="H49" s="11"/>
      <c r="I49" s="10"/>
      <c r="J49" s="11"/>
      <c r="K49" s="11"/>
      <c r="L49" s="11"/>
      <c r="M49" s="11"/>
      <c r="N49" s="12"/>
      <c r="O49" s="16"/>
      <c r="P49" s="16"/>
      <c r="Q49" s="16"/>
      <c r="R49" s="16"/>
    </row>
    <row r="50" spans="2:4" ht="13.5" customHeight="1">
      <c r="B50" s="44" t="s">
        <v>59</v>
      </c>
      <c r="C50" s="44"/>
      <c r="D50" s="35"/>
    </row>
    <row r="51" spans="2:4" ht="12.75">
      <c r="B51" s="34"/>
      <c r="C51" s="37" t="s">
        <v>56</v>
      </c>
      <c r="D51" s="36">
        <v>-284271496</v>
      </c>
    </row>
    <row r="52" spans="2:6" ht="12.75">
      <c r="B52" s="34"/>
      <c r="C52" s="37" t="s">
        <v>57</v>
      </c>
      <c r="D52" s="36">
        <v>-11264463</v>
      </c>
      <c r="E52"/>
      <c r="F52"/>
    </row>
    <row r="53" spans="2:4" ht="12.75">
      <c r="B53" s="34"/>
      <c r="C53" s="37" t="s">
        <v>58</v>
      </c>
      <c r="D53" s="38">
        <v>696002</v>
      </c>
    </row>
    <row r="54" spans="3:4" ht="12.75">
      <c r="C54" s="39" t="s">
        <v>60</v>
      </c>
      <c r="D54" s="39">
        <f>SUM(D51:D53)</f>
        <v>-294839957</v>
      </c>
    </row>
    <row r="55" spans="2:4" ht="12.75">
      <c r="B55" s="51" t="s">
        <v>61</v>
      </c>
      <c r="C55" s="39"/>
      <c r="D55" s="39">
        <v>2083779</v>
      </c>
    </row>
  </sheetData>
  <sheetProtection/>
  <mergeCells count="14">
    <mergeCell ref="N9:N10"/>
    <mergeCell ref="A9:A10"/>
    <mergeCell ref="B9:B10"/>
    <mergeCell ref="C9:C10"/>
    <mergeCell ref="D9:D10"/>
    <mergeCell ref="K9:K10"/>
    <mergeCell ref="L9:M9"/>
    <mergeCell ref="E9:E10"/>
    <mergeCell ref="F9:F10"/>
    <mergeCell ref="G9:G10"/>
    <mergeCell ref="H9:H10"/>
    <mergeCell ref="I9:I10"/>
    <mergeCell ref="J9:J10"/>
    <mergeCell ref="B50:C50"/>
  </mergeCells>
  <printOptions horizontalCentered="1"/>
  <pageMargins left="0.67" right="0.15748031496062992" top="0.75" bottom="0.31496062992125984" header="0.15748031496062992" footer="0.1968503937007874"/>
  <pageSetup fitToHeight="1" fitToWidth="1" horizontalDpi="600" verticalDpi="600" orientation="landscape" paperSize="5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hdamorelos@outlook.com</cp:lastModifiedBy>
  <cp:lastPrinted>2023-11-07T16:47:54Z</cp:lastPrinted>
  <dcterms:created xsi:type="dcterms:W3CDTF">2019-03-08T16:09:37Z</dcterms:created>
  <dcterms:modified xsi:type="dcterms:W3CDTF">2023-11-07T16:49:03Z</dcterms:modified>
  <cp:category/>
  <cp:version/>
  <cp:contentType/>
  <cp:contentStatus/>
</cp:coreProperties>
</file>