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JUNIO 2019" sheetId="1" r:id="rId1"/>
  </sheets>
  <definedNames/>
  <calcPr fullCalcOnLoad="1"/>
</workbook>
</file>

<file path=xl/sharedStrings.xml><?xml version="1.0" encoding="utf-8"?>
<sst xmlns="http://schemas.openxmlformats.org/spreadsheetml/2006/main" count="57" uniqueCount="57">
  <si>
    <t>GOBIERNO DEL ESTADO DE MORELOS</t>
  </si>
  <si>
    <t>SECRETARIA DE HACIENDA</t>
  </si>
  <si>
    <t xml:space="preserve">PARTICIPACIONES FEDERALES MINISTRADAS A LOS MUNICIPIOS </t>
  </si>
  <si>
    <t>Municipio</t>
  </si>
  <si>
    <t xml:space="preserve">Fondo General de Participaciones </t>
  </si>
  <si>
    <t xml:space="preserve">Fondo de Fomento Municipal        </t>
  </si>
  <si>
    <t xml:space="preserve">Impuesto Especial sobre Produccion y Servicios                                              </t>
  </si>
  <si>
    <t>Impuesto sobre Tenencia o Uso de Vehiculos*</t>
  </si>
  <si>
    <t>Impuesto sobre Automóviles Nuevos</t>
  </si>
  <si>
    <t>Fondo de Compensación del Impuesto Sobre Automóviles Nuevos</t>
  </si>
  <si>
    <t>Fondo de Fiscalización y Recaudación</t>
  </si>
  <si>
    <t>Diferencias del Fondo de Fiscalización y Recaudación</t>
  </si>
  <si>
    <t>Cuenta por Liquidar Certificada de Participaciones de Gasolina y Diésel                    (1)</t>
  </si>
  <si>
    <t>FONDO ISR</t>
  </si>
  <si>
    <t>Total</t>
  </si>
  <si>
    <t>AMACUZAC</t>
  </si>
  <si>
    <t>ATLATLAHUCAN</t>
  </si>
  <si>
    <t>AXOCHIAPAN</t>
  </si>
  <si>
    <t>AYALA</t>
  </si>
  <si>
    <t>COATLAN DEL RIO</t>
  </si>
  <si>
    <t>CUAUTLA</t>
  </si>
  <si>
    <t>CUERNAVACA</t>
  </si>
  <si>
    <t>EMILIANO ZAPATA</t>
  </si>
  <si>
    <t>HUITZILAC</t>
  </si>
  <si>
    <t>JANTETELCO</t>
  </si>
  <si>
    <t>JIUTEPEC</t>
  </si>
  <si>
    <t>JOJUTLA</t>
  </si>
  <si>
    <t>JONACATEPEC</t>
  </si>
  <si>
    <t>MAZATEPEC</t>
  </si>
  <si>
    <t>MIACATLAN</t>
  </si>
  <si>
    <t>OCUITUCO</t>
  </si>
  <si>
    <t>PUENTE DE IXTLA</t>
  </si>
  <si>
    <t>TEMIXCO</t>
  </si>
  <si>
    <t>TEMOAC</t>
  </si>
  <si>
    <t>TEPALCINGO</t>
  </si>
  <si>
    <t>TEPOZTLAN</t>
  </si>
  <si>
    <t>TETECALA</t>
  </si>
  <si>
    <t>TETELA DEL VOLCAN</t>
  </si>
  <si>
    <t>TLALNEPANTLA</t>
  </si>
  <si>
    <t>TLALTIZAPAN</t>
  </si>
  <si>
    <t>TLAQUILTENANGO</t>
  </si>
  <si>
    <t>TLAYACAPAN</t>
  </si>
  <si>
    <t>TOTOLAPAN</t>
  </si>
  <si>
    <t>XOCHITEPEC</t>
  </si>
  <si>
    <t>YAUTEPEC</t>
  </si>
  <si>
    <t>YECAPIXTLA</t>
  </si>
  <si>
    <t>ZACATEPEC</t>
  </si>
  <si>
    <t>ZACUALPAN</t>
  </si>
  <si>
    <t>TOTAL:</t>
  </si>
  <si>
    <t>EN EL MES DE JUNIO DEL EJERCICIO FISCAL 2019</t>
  </si>
  <si>
    <t>(1) Participaciones de Gasolina y Diésel del mes de mayo de 2019.</t>
  </si>
  <si>
    <t>COATETELCO</t>
  </si>
  <si>
    <t>HUEYAPAN</t>
  </si>
  <si>
    <t>XOXOCOTLA</t>
  </si>
  <si>
    <t>Art. 4o-A, Fraccion I de la Ley de Coordinación Fiscal (Gasolinas)
(2)</t>
  </si>
  <si>
    <t>NOTAS:</t>
  </si>
  <si>
    <t>(2) Participaciones de Gasolina, se tiene una diferencia entre el ingreso recaudado con el ingreso registrado contablemente por $28,038.00. Los ingresos registrados en la Dirección de Contabilidad quedaron al 24 de junio de 2019, conforme a lo recibido por la Dirección de Recaudación para el cierre de Junio 2019. La diferencia existente fue reacudada el día 27 de junio de 2019, misma que fue recibida en esta Dirección el día 04 de julio de 2019, por lo que quedará registrada dentro del mes de julio 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</si>
</sst>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42">
    <font>
      <sz val="10"/>
      <name val="Arial"/>
      <family val="0"/>
    </font>
    <font>
      <sz val="11"/>
      <color indexed="8"/>
      <name val="Calibri"/>
      <family val="2"/>
    </font>
    <font>
      <b/>
      <sz val="14"/>
      <name val="Arial"/>
      <family val="2"/>
    </font>
    <font>
      <b/>
      <sz val="10"/>
      <name val="Arial"/>
      <family val="2"/>
    </font>
    <font>
      <b/>
      <sz val="9"/>
      <name val="Arial"/>
      <family val="2"/>
    </font>
    <font>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hair"/>
      <top style="hair"/>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thin"/>
      <right style="thin"/>
      <top style="hair"/>
      <bottom style="thin"/>
    </border>
    <border>
      <left style="thin"/>
      <right style="thin"/>
      <top style="thin"/>
      <bottom style="double"/>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4" fontId="0"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34" fillId="31" borderId="0" applyNumberFormat="0" applyBorder="0" applyAlignment="0" applyProtection="0"/>
    <xf numFmtId="0" fontId="24" fillId="32" borderId="5" applyNumberFormat="0" applyFont="0" applyAlignment="0" applyProtection="0"/>
    <xf numFmtId="9" fontId="24"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1">
    <xf numFmtId="0" fontId="0" fillId="0" borderId="0" xfId="0"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164" fontId="3" fillId="0" borderId="0" xfId="47" applyFont="1" applyFill="1" applyAlignment="1">
      <alignment horizontal="centerContinuous"/>
    </xf>
    <xf numFmtId="4" fontId="0" fillId="0" borderId="0" xfId="0" applyNumberFormat="1" applyAlignment="1">
      <alignment/>
    </xf>
    <xf numFmtId="0" fontId="0" fillId="0" borderId="0" xfId="0" applyFill="1" applyAlignment="1">
      <alignment/>
    </xf>
    <xf numFmtId="164" fontId="0" fillId="0" borderId="0" xfId="47" applyFont="1" applyFill="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164" fontId="4" fillId="33" borderId="10" xfId="47"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0" xfId="0" applyAlignment="1">
      <alignment vertical="center"/>
    </xf>
    <xf numFmtId="4" fontId="0" fillId="0" borderId="0" xfId="0" applyNumberFormat="1" applyAlignment="1">
      <alignment vertical="center"/>
    </xf>
    <xf numFmtId="0" fontId="5" fillId="0" borderId="11" xfId="0" applyFont="1" applyFill="1" applyBorder="1" applyAlignment="1">
      <alignment/>
    </xf>
    <xf numFmtId="164" fontId="0" fillId="0" borderId="12" xfId="47" applyFont="1" applyFill="1" applyBorder="1" applyAlignment="1">
      <alignment/>
    </xf>
    <xf numFmtId="164" fontId="0" fillId="0" borderId="13" xfId="47" applyFont="1" applyFill="1" applyBorder="1" applyAlignment="1">
      <alignment/>
    </xf>
    <xf numFmtId="164" fontId="3" fillId="0" borderId="14" xfId="47" applyFont="1" applyBorder="1" applyAlignment="1">
      <alignment/>
    </xf>
    <xf numFmtId="164" fontId="0" fillId="0" borderId="0" xfId="47" applyFont="1" applyAlignment="1">
      <alignment/>
    </xf>
    <xf numFmtId="164" fontId="0" fillId="0" borderId="15" xfId="47" applyFont="1" applyFill="1" applyBorder="1" applyAlignment="1">
      <alignment/>
    </xf>
    <xf numFmtId="0" fontId="4" fillId="34" borderId="16" xfId="0" applyFont="1" applyFill="1" applyBorder="1" applyAlignment="1">
      <alignment horizontal="center" vertical="center"/>
    </xf>
    <xf numFmtId="164" fontId="4" fillId="34" borderId="17" xfId="47" applyFont="1" applyFill="1" applyBorder="1" applyAlignment="1">
      <alignment/>
    </xf>
    <xf numFmtId="0" fontId="5" fillId="0" borderId="0" xfId="0" applyFont="1" applyAlignment="1">
      <alignment/>
    </xf>
    <xf numFmtId="165" fontId="5" fillId="0" borderId="0" xfId="0" applyNumberFormat="1" applyFont="1" applyAlignment="1">
      <alignment/>
    </xf>
    <xf numFmtId="164" fontId="5" fillId="0" borderId="0" xfId="47" applyFont="1" applyAlignment="1">
      <alignment/>
    </xf>
    <xf numFmtId="0" fontId="4" fillId="0" borderId="0" xfId="0" applyFont="1" applyAlignment="1">
      <alignment/>
    </xf>
    <xf numFmtId="0" fontId="6" fillId="0" borderId="0" xfId="0" applyFont="1" applyAlignment="1">
      <alignment/>
    </xf>
    <xf numFmtId="43" fontId="5" fillId="0" borderId="0" xfId="0" applyNumberFormat="1" applyFont="1" applyAlignment="1">
      <alignment/>
    </xf>
    <xf numFmtId="4" fontId="5" fillId="0" borderId="0" xfId="0" applyNumberFormat="1" applyFont="1" applyAlignment="1">
      <alignment/>
    </xf>
    <xf numFmtId="43" fontId="0" fillId="0" borderId="0" xfId="0" applyNumberFormat="1" applyAlignment="1">
      <alignment/>
    </xf>
    <xf numFmtId="0" fontId="41" fillId="0" borderId="0" xfId="0" applyFont="1" applyAlignment="1">
      <alignment horizontal="left" vertical="center" wrapText="1" indent="1"/>
    </xf>
    <xf numFmtId="0" fontId="5"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95250</xdr:rowOff>
    </xdr:from>
    <xdr:to>
      <xdr:col>2</xdr:col>
      <xdr:colOff>447675</xdr:colOff>
      <xdr:row>5</xdr:row>
      <xdr:rowOff>190500</xdr:rowOff>
    </xdr:to>
    <xdr:pic>
      <xdr:nvPicPr>
        <xdr:cNvPr id="1" name="Imagen 1" descr="C:\Users\NGRAMIREZ\Downloads\escudom.png"/>
        <xdr:cNvPicPr preferRelativeResize="1">
          <a:picLocks noChangeAspect="1"/>
        </xdr:cNvPicPr>
      </xdr:nvPicPr>
      <xdr:blipFill>
        <a:blip r:embed="rId1"/>
        <a:stretch>
          <a:fillRect/>
        </a:stretch>
      </xdr:blipFill>
      <xdr:spPr>
        <a:xfrm>
          <a:off x="1543050" y="95250"/>
          <a:ext cx="1200150" cy="1047750"/>
        </a:xfrm>
        <a:prstGeom prst="rect">
          <a:avLst/>
        </a:prstGeom>
        <a:noFill/>
        <a:ln w="9525" cmpd="sng">
          <a:noFill/>
        </a:ln>
      </xdr:spPr>
    </xdr:pic>
    <xdr:clientData/>
  </xdr:twoCellAnchor>
  <xdr:twoCellAnchor editAs="oneCell">
    <xdr:from>
      <xdr:col>10</xdr:col>
      <xdr:colOff>723900</xdr:colOff>
      <xdr:row>0</xdr:row>
      <xdr:rowOff>19050</xdr:rowOff>
    </xdr:from>
    <xdr:to>
      <xdr:col>11</xdr:col>
      <xdr:colOff>723900</xdr:colOff>
      <xdr:row>6</xdr:row>
      <xdr:rowOff>19050</xdr:rowOff>
    </xdr:to>
    <xdr:pic>
      <xdr:nvPicPr>
        <xdr:cNvPr id="2" name="Imagen 2" descr="C:\Users\NGRAMIREZ\Downloads\logom.png"/>
        <xdr:cNvPicPr preferRelativeResize="1">
          <a:picLocks noChangeAspect="1"/>
        </xdr:cNvPicPr>
      </xdr:nvPicPr>
      <xdr:blipFill>
        <a:blip r:embed="rId2"/>
        <a:stretch>
          <a:fillRect/>
        </a:stretch>
      </xdr:blipFill>
      <xdr:spPr>
        <a:xfrm>
          <a:off x="11249025" y="19050"/>
          <a:ext cx="10287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7"/>
  <sheetViews>
    <sheetView tabSelected="1" zoomScale="89" zoomScaleNormal="89" zoomScalePageLayoutView="0" workbookViewId="0" topLeftCell="A1">
      <selection activeCell="A47" sqref="A47"/>
    </sheetView>
  </sheetViews>
  <sheetFormatPr defaultColWidth="11.421875" defaultRowHeight="12.75"/>
  <cols>
    <col min="1" max="1" width="19.00390625" style="0" bestFit="1" customWidth="1"/>
    <col min="2" max="2" width="15.421875" style="0" customWidth="1"/>
    <col min="3" max="4" width="15.421875" style="17" customWidth="1"/>
    <col min="5" max="5" width="15.421875" style="0" customWidth="1"/>
    <col min="6" max="10" width="15.421875" style="17" customWidth="1"/>
    <col min="11" max="11" width="15.421875" style="0" customWidth="1"/>
    <col min="12" max="12" width="15.28125" style="17" customWidth="1"/>
    <col min="13" max="13" width="15.421875" style="0" customWidth="1"/>
    <col min="15" max="15" width="21.7109375" style="4" customWidth="1"/>
  </cols>
  <sheetData>
    <row r="1" ht="12.75"/>
    <row r="2" spans="1:13" ht="18">
      <c r="A2" s="1" t="s">
        <v>0</v>
      </c>
      <c r="B2" s="2"/>
      <c r="C2" s="3"/>
      <c r="D2" s="3"/>
      <c r="E2" s="2"/>
      <c r="F2" s="3"/>
      <c r="G2" s="3"/>
      <c r="H2" s="3"/>
      <c r="I2" s="3"/>
      <c r="J2" s="3"/>
      <c r="K2" s="2"/>
      <c r="L2" s="3"/>
      <c r="M2" s="2"/>
    </row>
    <row r="3" spans="1:13" ht="18">
      <c r="A3" s="1" t="s">
        <v>1</v>
      </c>
      <c r="B3" s="2"/>
      <c r="C3" s="3"/>
      <c r="D3" s="3"/>
      <c r="E3" s="2"/>
      <c r="F3" s="3"/>
      <c r="G3" s="3"/>
      <c r="H3" s="3"/>
      <c r="I3" s="3"/>
      <c r="J3" s="3"/>
      <c r="K3" s="2"/>
      <c r="L3" s="3"/>
      <c r="M3" s="2"/>
    </row>
    <row r="4" spans="1:13" ht="8.25" customHeight="1">
      <c r="A4" s="1"/>
      <c r="B4" s="2"/>
      <c r="C4" s="3"/>
      <c r="D4" s="3"/>
      <c r="E4" s="2"/>
      <c r="F4" s="3"/>
      <c r="G4" s="3"/>
      <c r="H4" s="3"/>
      <c r="I4" s="3"/>
      <c r="J4" s="3"/>
      <c r="K4" s="2"/>
      <c r="L4" s="3"/>
      <c r="M4" s="2"/>
    </row>
    <row r="5" spans="1:13" ht="18">
      <c r="A5" s="1" t="s">
        <v>2</v>
      </c>
      <c r="B5" s="2"/>
      <c r="C5" s="3"/>
      <c r="D5" s="3"/>
      <c r="E5" s="2"/>
      <c r="F5" s="3"/>
      <c r="G5" s="3"/>
      <c r="H5" s="3"/>
      <c r="I5" s="3"/>
      <c r="J5" s="3"/>
      <c r="K5" s="2"/>
      <c r="L5" s="3"/>
      <c r="M5" s="2"/>
    </row>
    <row r="6" spans="1:13" ht="18">
      <c r="A6" s="1" t="s">
        <v>49</v>
      </c>
      <c r="B6" s="2"/>
      <c r="C6" s="3"/>
      <c r="D6" s="3"/>
      <c r="E6" s="2"/>
      <c r="F6" s="3"/>
      <c r="G6" s="3"/>
      <c r="H6" s="3"/>
      <c r="I6" s="3"/>
      <c r="J6" s="3"/>
      <c r="K6" s="2"/>
      <c r="L6" s="3"/>
      <c r="M6" s="2"/>
    </row>
    <row r="7" spans="1:13" ht="12.75">
      <c r="A7" s="5"/>
      <c r="B7" s="5"/>
      <c r="C7" s="6"/>
      <c r="D7" s="6"/>
      <c r="E7" s="5"/>
      <c r="F7" s="6"/>
      <c r="G7" s="6"/>
      <c r="H7" s="6"/>
      <c r="I7" s="6"/>
      <c r="J7" s="6"/>
      <c r="K7" s="5"/>
      <c r="L7" s="6"/>
      <c r="M7" s="5"/>
    </row>
    <row r="8" spans="1:15" s="11" customFormat="1" ht="84">
      <c r="A8" s="7" t="s">
        <v>3</v>
      </c>
      <c r="B8" s="8" t="s">
        <v>4</v>
      </c>
      <c r="C8" s="9" t="s">
        <v>5</v>
      </c>
      <c r="D8" s="9" t="s">
        <v>6</v>
      </c>
      <c r="E8" s="8" t="s">
        <v>7</v>
      </c>
      <c r="F8" s="9" t="s">
        <v>8</v>
      </c>
      <c r="G8" s="9" t="s">
        <v>9</v>
      </c>
      <c r="H8" s="9" t="s">
        <v>10</v>
      </c>
      <c r="I8" s="9" t="s">
        <v>11</v>
      </c>
      <c r="J8" s="9" t="s">
        <v>54</v>
      </c>
      <c r="K8" s="8" t="s">
        <v>12</v>
      </c>
      <c r="L8" s="9" t="s">
        <v>13</v>
      </c>
      <c r="M8" s="10" t="s">
        <v>14</v>
      </c>
      <c r="O8" s="12"/>
    </row>
    <row r="9" spans="1:13" ht="16.5" customHeight="1">
      <c r="A9" s="13" t="s">
        <v>15</v>
      </c>
      <c r="B9" s="14">
        <v>3310838</v>
      </c>
      <c r="C9" s="14">
        <v>600859</v>
      </c>
      <c r="D9" s="14">
        <v>76183</v>
      </c>
      <c r="E9" s="14">
        <v>0</v>
      </c>
      <c r="F9" s="14">
        <v>34248</v>
      </c>
      <c r="G9" s="14">
        <v>7331</v>
      </c>
      <c r="H9" s="14">
        <v>80422</v>
      </c>
      <c r="I9" s="15">
        <v>0</v>
      </c>
      <c r="J9" s="15">
        <v>733</v>
      </c>
      <c r="K9" s="14">
        <v>55703</v>
      </c>
      <c r="L9" s="14">
        <v>53143</v>
      </c>
      <c r="M9" s="16">
        <f aca="true" t="shared" si="0" ref="M9:M44">SUM(B9:L9)</f>
        <v>4219460</v>
      </c>
    </row>
    <row r="10" spans="1:13" ht="16.5" customHeight="1">
      <c r="A10" s="13" t="s">
        <v>16</v>
      </c>
      <c r="B10" s="14">
        <v>4090575</v>
      </c>
      <c r="C10" s="14">
        <v>742368</v>
      </c>
      <c r="D10" s="14">
        <v>94125</v>
      </c>
      <c r="E10" s="14">
        <v>0</v>
      </c>
      <c r="F10" s="14">
        <v>42314</v>
      </c>
      <c r="G10" s="14">
        <v>9057</v>
      </c>
      <c r="H10" s="14">
        <v>94819</v>
      </c>
      <c r="I10" s="15">
        <v>0</v>
      </c>
      <c r="J10" s="15">
        <v>910</v>
      </c>
      <c r="K10" s="14">
        <v>69203</v>
      </c>
      <c r="L10" s="14">
        <v>-44210</v>
      </c>
      <c r="M10" s="16">
        <f t="shared" si="0"/>
        <v>5099161</v>
      </c>
    </row>
    <row r="11" spans="1:13" ht="16.5" customHeight="1">
      <c r="A11" s="13" t="s">
        <v>17</v>
      </c>
      <c r="B11" s="14">
        <v>4532480</v>
      </c>
      <c r="C11" s="14">
        <v>822566</v>
      </c>
      <c r="D11" s="14">
        <v>104294</v>
      </c>
      <c r="E11" s="14">
        <v>0</v>
      </c>
      <c r="F11" s="14">
        <v>46886</v>
      </c>
      <c r="G11" s="14">
        <v>10036</v>
      </c>
      <c r="H11" s="14">
        <v>110386</v>
      </c>
      <c r="I11" s="15">
        <v>0</v>
      </c>
      <c r="J11" s="15">
        <v>1472</v>
      </c>
      <c r="K11" s="14">
        <v>111861</v>
      </c>
      <c r="L11" s="14">
        <v>433697</v>
      </c>
      <c r="M11" s="16">
        <f t="shared" si="0"/>
        <v>6173678</v>
      </c>
    </row>
    <row r="12" spans="1:13" ht="16.5" customHeight="1">
      <c r="A12" s="13" t="s">
        <v>18</v>
      </c>
      <c r="B12" s="14">
        <v>7224851</v>
      </c>
      <c r="C12" s="14">
        <v>1311184</v>
      </c>
      <c r="D12" s="14">
        <v>166246</v>
      </c>
      <c r="E12" s="14">
        <v>0</v>
      </c>
      <c r="F12" s="14">
        <v>74736</v>
      </c>
      <c r="G12" s="14">
        <v>15998</v>
      </c>
      <c r="H12" s="14">
        <v>176535</v>
      </c>
      <c r="I12" s="15">
        <v>0</v>
      </c>
      <c r="J12" s="15">
        <v>3527</v>
      </c>
      <c r="K12" s="14">
        <v>268051</v>
      </c>
      <c r="L12" s="14">
        <v>714276</v>
      </c>
      <c r="M12" s="16">
        <f t="shared" si="0"/>
        <v>9955404</v>
      </c>
    </row>
    <row r="13" spans="1:13" ht="16.5" customHeight="1">
      <c r="A13" s="13" t="s">
        <v>51</v>
      </c>
      <c r="B13" s="14">
        <v>1501394</v>
      </c>
      <c r="C13" s="14">
        <v>272477</v>
      </c>
      <c r="D13" s="14">
        <v>34548</v>
      </c>
      <c r="E13" s="14">
        <v>0</v>
      </c>
      <c r="F13" s="14">
        <v>15531</v>
      </c>
      <c r="G13" s="14">
        <v>3324</v>
      </c>
      <c r="H13" s="14">
        <v>36603</v>
      </c>
      <c r="I13" s="15">
        <v>0</v>
      </c>
      <c r="J13" s="15">
        <v>437</v>
      </c>
      <c r="K13" s="14">
        <v>0</v>
      </c>
      <c r="L13" s="14">
        <v>0</v>
      </c>
      <c r="M13" s="16">
        <f t="shared" si="0"/>
        <v>1864314</v>
      </c>
    </row>
    <row r="14" spans="1:13" ht="16.5" customHeight="1">
      <c r="A14" s="13" t="s">
        <v>19</v>
      </c>
      <c r="B14" s="14">
        <v>3209559</v>
      </c>
      <c r="C14" s="14">
        <v>582479</v>
      </c>
      <c r="D14" s="14">
        <v>73853</v>
      </c>
      <c r="E14" s="14">
        <v>0</v>
      </c>
      <c r="F14" s="14">
        <v>33201</v>
      </c>
      <c r="G14" s="14">
        <v>7107</v>
      </c>
      <c r="H14" s="14">
        <v>77550</v>
      </c>
      <c r="I14" s="15">
        <v>0</v>
      </c>
      <c r="J14" s="15">
        <v>403</v>
      </c>
      <c r="K14" s="14">
        <v>30616</v>
      </c>
      <c r="L14" s="14">
        <v>168180</v>
      </c>
      <c r="M14" s="16">
        <f t="shared" si="0"/>
        <v>4182948</v>
      </c>
    </row>
    <row r="15" spans="1:13" ht="16.5" customHeight="1">
      <c r="A15" s="13" t="s">
        <v>20</v>
      </c>
      <c r="B15" s="14">
        <v>13811193</v>
      </c>
      <c r="C15" s="14">
        <v>2506490</v>
      </c>
      <c r="D15" s="14">
        <v>317799</v>
      </c>
      <c r="E15" s="14">
        <v>0</v>
      </c>
      <c r="F15" s="14">
        <v>142867</v>
      </c>
      <c r="G15" s="14">
        <v>30581</v>
      </c>
      <c r="H15" s="14">
        <v>339560</v>
      </c>
      <c r="I15" s="15">
        <v>0</v>
      </c>
      <c r="J15" s="15">
        <v>8033</v>
      </c>
      <c r="K15" s="14">
        <v>610524</v>
      </c>
      <c r="L15" s="14">
        <v>0</v>
      </c>
      <c r="M15" s="16">
        <f t="shared" si="0"/>
        <v>17767047</v>
      </c>
    </row>
    <row r="16" spans="1:13" ht="16.5" customHeight="1">
      <c r="A16" s="13" t="s">
        <v>21</v>
      </c>
      <c r="B16" s="14">
        <v>28974673</v>
      </c>
      <c r="C16" s="14">
        <v>5258397</v>
      </c>
      <c r="D16" s="14">
        <v>666716</v>
      </c>
      <c r="E16" s="14">
        <v>0</v>
      </c>
      <c r="F16" s="14">
        <v>299723</v>
      </c>
      <c r="G16" s="14">
        <v>64157</v>
      </c>
      <c r="H16" s="14">
        <v>717339</v>
      </c>
      <c r="I16" s="15">
        <v>0</v>
      </c>
      <c r="J16" s="15">
        <v>15106</v>
      </c>
      <c r="K16" s="14">
        <v>1148172</v>
      </c>
      <c r="L16" s="14">
        <v>-727592</v>
      </c>
      <c r="M16" s="16">
        <f t="shared" si="0"/>
        <v>36416691</v>
      </c>
    </row>
    <row r="17" spans="1:13" ht="16.5" customHeight="1">
      <c r="A17" s="13" t="s">
        <v>22</v>
      </c>
      <c r="B17" s="14">
        <v>8163695</v>
      </c>
      <c r="C17" s="14">
        <v>1481568</v>
      </c>
      <c r="D17" s="14">
        <v>187849</v>
      </c>
      <c r="E17" s="14">
        <v>0</v>
      </c>
      <c r="F17" s="14">
        <v>84448</v>
      </c>
      <c r="G17" s="14">
        <v>18076</v>
      </c>
      <c r="H17" s="14">
        <v>198402</v>
      </c>
      <c r="I17" s="15">
        <v>0</v>
      </c>
      <c r="J17" s="15">
        <v>4103</v>
      </c>
      <c r="K17" s="14">
        <v>311844</v>
      </c>
      <c r="L17" s="14">
        <v>3885343</v>
      </c>
      <c r="M17" s="16">
        <f t="shared" si="0"/>
        <v>14335328</v>
      </c>
    </row>
    <row r="18" spans="1:13" ht="16.5" customHeight="1">
      <c r="A18" s="13" t="s">
        <v>52</v>
      </c>
      <c r="B18" s="14">
        <v>1192375</v>
      </c>
      <c r="C18" s="14">
        <v>216395</v>
      </c>
      <c r="D18" s="14">
        <v>27437</v>
      </c>
      <c r="E18" s="14">
        <v>0</v>
      </c>
      <c r="F18" s="14">
        <v>12334</v>
      </c>
      <c r="G18" s="14">
        <v>2641</v>
      </c>
      <c r="H18" s="14">
        <v>28921</v>
      </c>
      <c r="I18" s="15">
        <v>0</v>
      </c>
      <c r="J18" s="15">
        <v>302</v>
      </c>
      <c r="K18" s="14">
        <v>0</v>
      </c>
      <c r="L18" s="14">
        <v>0</v>
      </c>
      <c r="M18" s="16">
        <f t="shared" si="0"/>
        <v>1480405</v>
      </c>
    </row>
    <row r="19" spans="1:13" ht="16.5" customHeight="1">
      <c r="A19" s="13" t="s">
        <v>23</v>
      </c>
      <c r="B19" s="14">
        <v>3249467</v>
      </c>
      <c r="C19" s="14">
        <v>589721</v>
      </c>
      <c r="D19" s="14">
        <v>74771</v>
      </c>
      <c r="E19" s="14">
        <v>0</v>
      </c>
      <c r="F19" s="14">
        <v>33614</v>
      </c>
      <c r="G19" s="14">
        <v>7195</v>
      </c>
      <c r="H19" s="14">
        <v>78789</v>
      </c>
      <c r="I19" s="15">
        <v>0</v>
      </c>
      <c r="J19" s="15">
        <v>793</v>
      </c>
      <c r="K19" s="14">
        <v>60276</v>
      </c>
      <c r="L19" s="14">
        <v>0</v>
      </c>
      <c r="M19" s="16">
        <f t="shared" si="0"/>
        <v>4094626</v>
      </c>
    </row>
    <row r="20" spans="1:15" s="17" customFormat="1" ht="16.5" customHeight="1">
      <c r="A20" s="13" t="s">
        <v>24</v>
      </c>
      <c r="B20" s="14">
        <v>3295733</v>
      </c>
      <c r="C20" s="14">
        <v>598118</v>
      </c>
      <c r="D20" s="14">
        <v>75836</v>
      </c>
      <c r="E20" s="14">
        <v>0</v>
      </c>
      <c r="F20" s="14">
        <v>34092</v>
      </c>
      <c r="G20" s="14">
        <v>7298</v>
      </c>
      <c r="H20" s="14">
        <v>80007</v>
      </c>
      <c r="I20" s="15">
        <v>0</v>
      </c>
      <c r="J20" s="15">
        <v>711</v>
      </c>
      <c r="K20" s="14">
        <v>54030</v>
      </c>
      <c r="L20" s="14">
        <v>251319</v>
      </c>
      <c r="M20" s="16">
        <f t="shared" si="0"/>
        <v>4397144</v>
      </c>
      <c r="O20" s="4"/>
    </row>
    <row r="21" spans="1:15" s="17" customFormat="1" ht="16.5" customHeight="1">
      <c r="A21" s="13" t="s">
        <v>25</v>
      </c>
      <c r="B21" s="14">
        <v>15434104</v>
      </c>
      <c r="C21" s="14">
        <v>2801020</v>
      </c>
      <c r="D21" s="14">
        <v>355143</v>
      </c>
      <c r="E21" s="14">
        <v>0</v>
      </c>
      <c r="F21" s="14">
        <v>159655</v>
      </c>
      <c r="G21" s="14">
        <v>34175</v>
      </c>
      <c r="H21" s="14">
        <v>372054</v>
      </c>
      <c r="I21" s="15">
        <v>0</v>
      </c>
      <c r="J21" s="15">
        <v>8831</v>
      </c>
      <c r="K21" s="14">
        <v>671177</v>
      </c>
      <c r="L21" s="14">
        <v>1560651</v>
      </c>
      <c r="M21" s="16">
        <f t="shared" si="0"/>
        <v>21396810</v>
      </c>
      <c r="O21" s="4"/>
    </row>
    <row r="22" spans="1:15" s="17" customFormat="1" ht="16.5" customHeight="1">
      <c r="A22" s="13" t="s">
        <v>26</v>
      </c>
      <c r="B22" s="14">
        <v>5309807</v>
      </c>
      <c r="C22" s="14">
        <v>963637</v>
      </c>
      <c r="D22" s="14">
        <v>122180</v>
      </c>
      <c r="E22" s="14">
        <v>0</v>
      </c>
      <c r="F22" s="14">
        <v>54926</v>
      </c>
      <c r="G22" s="14">
        <v>11757</v>
      </c>
      <c r="H22" s="14">
        <v>129154</v>
      </c>
      <c r="I22" s="15">
        <v>0</v>
      </c>
      <c r="J22" s="15">
        <v>2356</v>
      </c>
      <c r="K22" s="14">
        <v>179036</v>
      </c>
      <c r="L22" s="14">
        <v>486871</v>
      </c>
      <c r="M22" s="16">
        <f t="shared" si="0"/>
        <v>7259724</v>
      </c>
      <c r="O22" s="4"/>
    </row>
    <row r="23" spans="1:15" s="17" customFormat="1" ht="16.5" customHeight="1">
      <c r="A23" s="13" t="s">
        <v>27</v>
      </c>
      <c r="B23" s="14">
        <v>3124346</v>
      </c>
      <c r="C23" s="14">
        <v>567014</v>
      </c>
      <c r="D23" s="14">
        <v>71892</v>
      </c>
      <c r="E23" s="14">
        <v>0</v>
      </c>
      <c r="F23" s="14">
        <v>32319</v>
      </c>
      <c r="G23" s="14">
        <v>6918</v>
      </c>
      <c r="H23" s="14">
        <v>75842</v>
      </c>
      <c r="I23" s="15">
        <v>0</v>
      </c>
      <c r="J23" s="15">
        <v>647</v>
      </c>
      <c r="K23" s="14">
        <v>49178</v>
      </c>
      <c r="L23" s="14">
        <v>-6508</v>
      </c>
      <c r="M23" s="16">
        <f t="shared" si="0"/>
        <v>3921648</v>
      </c>
      <c r="O23" s="4"/>
    </row>
    <row r="24" spans="1:15" s="17" customFormat="1" ht="16.5" customHeight="1">
      <c r="A24" s="13" t="s">
        <v>28</v>
      </c>
      <c r="B24" s="14">
        <v>3053675</v>
      </c>
      <c r="C24" s="14">
        <v>554189</v>
      </c>
      <c r="D24" s="14">
        <v>70266</v>
      </c>
      <c r="E24" s="14">
        <v>0</v>
      </c>
      <c r="F24" s="14">
        <v>31588</v>
      </c>
      <c r="G24" s="14">
        <v>6762</v>
      </c>
      <c r="H24" s="14">
        <v>74199</v>
      </c>
      <c r="I24" s="15">
        <v>0</v>
      </c>
      <c r="J24" s="15">
        <v>411</v>
      </c>
      <c r="K24" s="14">
        <v>31240</v>
      </c>
      <c r="L24" s="14">
        <v>227928</v>
      </c>
      <c r="M24" s="16">
        <f t="shared" si="0"/>
        <v>4050258</v>
      </c>
      <c r="O24" s="4"/>
    </row>
    <row r="25" spans="1:15" s="17" customFormat="1" ht="16.5" customHeight="1">
      <c r="A25" s="13" t="s">
        <v>29</v>
      </c>
      <c r="B25" s="14">
        <v>2288655</v>
      </c>
      <c r="C25" s="14">
        <v>415351</v>
      </c>
      <c r="D25" s="14">
        <v>52663</v>
      </c>
      <c r="E25" s="14">
        <v>0</v>
      </c>
      <c r="F25" s="14">
        <v>23675</v>
      </c>
      <c r="G25" s="14">
        <v>5068</v>
      </c>
      <c r="H25" s="14">
        <v>55791</v>
      </c>
      <c r="I25" s="15">
        <v>0</v>
      </c>
      <c r="J25" s="15">
        <v>665</v>
      </c>
      <c r="K25" s="14">
        <v>83728</v>
      </c>
      <c r="L25" s="14">
        <v>77683</v>
      </c>
      <c r="M25" s="16">
        <f t="shared" si="0"/>
        <v>3003279</v>
      </c>
      <c r="O25" s="4"/>
    </row>
    <row r="26" spans="1:15" s="17" customFormat="1" ht="16.5" customHeight="1">
      <c r="A26" s="13" t="s">
        <v>30</v>
      </c>
      <c r="B26" s="14">
        <v>3573813</v>
      </c>
      <c r="C26" s="14">
        <v>648585</v>
      </c>
      <c r="D26" s="14">
        <v>82234</v>
      </c>
      <c r="E26" s="14">
        <v>0</v>
      </c>
      <c r="F26" s="14">
        <v>36969</v>
      </c>
      <c r="G26" s="14">
        <v>7913</v>
      </c>
      <c r="H26" s="14">
        <v>87352</v>
      </c>
      <c r="I26" s="15">
        <v>0</v>
      </c>
      <c r="J26" s="15">
        <v>766</v>
      </c>
      <c r="K26" s="14">
        <v>58236</v>
      </c>
      <c r="L26" s="14">
        <v>300325</v>
      </c>
      <c r="M26" s="16">
        <f t="shared" si="0"/>
        <v>4796193</v>
      </c>
      <c r="O26" s="4"/>
    </row>
    <row r="27" spans="1:15" s="17" customFormat="1" ht="16.5" customHeight="1">
      <c r="A27" s="13" t="s">
        <v>31</v>
      </c>
      <c r="B27" s="14">
        <v>3605805</v>
      </c>
      <c r="C27" s="14">
        <v>654391</v>
      </c>
      <c r="D27" s="14">
        <v>82971</v>
      </c>
      <c r="E27" s="14">
        <v>0</v>
      </c>
      <c r="F27" s="14">
        <v>37300</v>
      </c>
      <c r="G27" s="14">
        <v>7984</v>
      </c>
      <c r="H27" s="14">
        <v>87569</v>
      </c>
      <c r="I27" s="15">
        <v>0</v>
      </c>
      <c r="J27" s="15">
        <v>1709</v>
      </c>
      <c r="K27" s="14">
        <v>208230</v>
      </c>
      <c r="L27" s="14">
        <v>677777</v>
      </c>
      <c r="M27" s="16">
        <f t="shared" si="0"/>
        <v>5363736</v>
      </c>
      <c r="O27" s="4"/>
    </row>
    <row r="28" spans="1:15" s="17" customFormat="1" ht="16.5" customHeight="1">
      <c r="A28" s="13" t="s">
        <v>32</v>
      </c>
      <c r="B28" s="14">
        <v>9435914</v>
      </c>
      <c r="C28" s="14">
        <v>1712453</v>
      </c>
      <c r="D28" s="14">
        <v>217123</v>
      </c>
      <c r="E28" s="14">
        <v>0</v>
      </c>
      <c r="F28" s="14">
        <v>97608</v>
      </c>
      <c r="G28" s="14">
        <v>20893</v>
      </c>
      <c r="H28" s="14">
        <v>239771</v>
      </c>
      <c r="I28" s="15">
        <v>0</v>
      </c>
      <c r="J28" s="15">
        <v>4790</v>
      </c>
      <c r="K28" s="14">
        <v>364031</v>
      </c>
      <c r="L28" s="14">
        <v>2862738</v>
      </c>
      <c r="M28" s="16">
        <f t="shared" si="0"/>
        <v>14955321</v>
      </c>
      <c r="O28" s="4"/>
    </row>
    <row r="29" spans="1:15" s="17" customFormat="1" ht="16.5" customHeight="1">
      <c r="A29" s="13" t="s">
        <v>33</v>
      </c>
      <c r="B29" s="14">
        <v>3276858</v>
      </c>
      <c r="C29" s="14">
        <v>594692</v>
      </c>
      <c r="D29" s="14">
        <v>75401</v>
      </c>
      <c r="E29" s="14">
        <v>0</v>
      </c>
      <c r="F29" s="14">
        <v>33897</v>
      </c>
      <c r="G29" s="14">
        <v>7256</v>
      </c>
      <c r="H29" s="14">
        <v>79682</v>
      </c>
      <c r="I29" s="15">
        <v>0</v>
      </c>
      <c r="J29" s="15">
        <v>653</v>
      </c>
      <c r="K29" s="14">
        <v>49660</v>
      </c>
      <c r="L29" s="14">
        <v>457704</v>
      </c>
      <c r="M29" s="16">
        <f t="shared" si="0"/>
        <v>4575803</v>
      </c>
      <c r="O29" s="4"/>
    </row>
    <row r="30" spans="1:15" s="17" customFormat="1" ht="16.5" customHeight="1">
      <c r="A30" s="13" t="s">
        <v>34</v>
      </c>
      <c r="B30" s="14">
        <v>3851616</v>
      </c>
      <c r="C30" s="14">
        <v>699001</v>
      </c>
      <c r="D30" s="14">
        <v>88627</v>
      </c>
      <c r="E30" s="14">
        <v>0</v>
      </c>
      <c r="F30" s="14">
        <v>39842</v>
      </c>
      <c r="G30" s="14">
        <v>8528</v>
      </c>
      <c r="H30" s="14">
        <v>94006</v>
      </c>
      <c r="I30" s="15">
        <v>0</v>
      </c>
      <c r="J30" s="15">
        <v>1121</v>
      </c>
      <c r="K30" s="14">
        <v>85213</v>
      </c>
      <c r="L30" s="14">
        <v>0</v>
      </c>
      <c r="M30" s="16">
        <f t="shared" si="0"/>
        <v>4867954</v>
      </c>
      <c r="O30" s="4"/>
    </row>
    <row r="31" spans="1:15" s="17" customFormat="1" ht="16.5" customHeight="1">
      <c r="A31" s="13" t="s">
        <v>35</v>
      </c>
      <c r="B31" s="14">
        <v>4886463</v>
      </c>
      <c r="C31" s="14">
        <v>886808</v>
      </c>
      <c r="D31" s="14">
        <v>112439</v>
      </c>
      <c r="E31" s="14">
        <v>0</v>
      </c>
      <c r="F31" s="14">
        <v>50547</v>
      </c>
      <c r="G31" s="14">
        <v>10820</v>
      </c>
      <c r="H31" s="14">
        <v>118899</v>
      </c>
      <c r="I31" s="15">
        <v>0</v>
      </c>
      <c r="J31" s="15">
        <v>1936</v>
      </c>
      <c r="K31" s="14">
        <v>147144</v>
      </c>
      <c r="L31" s="14">
        <v>931524</v>
      </c>
      <c r="M31" s="16">
        <f t="shared" si="0"/>
        <v>7146580</v>
      </c>
      <c r="O31" s="4"/>
    </row>
    <row r="32" spans="1:15" s="17" customFormat="1" ht="16.5" customHeight="1">
      <c r="A32" s="13" t="s">
        <v>36</v>
      </c>
      <c r="B32" s="14">
        <v>3023145</v>
      </c>
      <c r="C32" s="14">
        <v>548648</v>
      </c>
      <c r="D32" s="14">
        <v>69563</v>
      </c>
      <c r="E32" s="14">
        <v>0</v>
      </c>
      <c r="F32" s="14">
        <v>31272</v>
      </c>
      <c r="G32" s="14">
        <v>6694</v>
      </c>
      <c r="H32" s="14">
        <v>73388</v>
      </c>
      <c r="I32" s="15">
        <v>0</v>
      </c>
      <c r="J32" s="15">
        <v>320</v>
      </c>
      <c r="K32" s="14">
        <v>24360</v>
      </c>
      <c r="L32" s="14">
        <v>81127</v>
      </c>
      <c r="M32" s="16">
        <f t="shared" si="0"/>
        <v>3858517</v>
      </c>
      <c r="O32" s="4"/>
    </row>
    <row r="33" spans="1:15" s="17" customFormat="1" ht="16.5" customHeight="1">
      <c r="A33" s="13" t="s">
        <v>37</v>
      </c>
      <c r="B33" s="14">
        <v>2185173</v>
      </c>
      <c r="C33" s="14">
        <v>396571</v>
      </c>
      <c r="D33" s="14">
        <v>50281</v>
      </c>
      <c r="E33" s="14">
        <v>0</v>
      </c>
      <c r="F33" s="14">
        <v>22604</v>
      </c>
      <c r="G33" s="14">
        <v>4838</v>
      </c>
      <c r="H33" s="14">
        <v>53005</v>
      </c>
      <c r="I33" s="15">
        <v>0</v>
      </c>
      <c r="J33" s="15">
        <v>552</v>
      </c>
      <c r="K33" s="14">
        <v>64875</v>
      </c>
      <c r="L33" s="14">
        <v>229364</v>
      </c>
      <c r="M33" s="16">
        <f t="shared" si="0"/>
        <v>3007263</v>
      </c>
      <c r="O33" s="4"/>
    </row>
    <row r="34" spans="1:15" s="17" customFormat="1" ht="16.5" customHeight="1">
      <c r="A34" s="13" t="s">
        <v>38</v>
      </c>
      <c r="B34" s="14">
        <v>3299720</v>
      </c>
      <c r="C34" s="14">
        <v>598841</v>
      </c>
      <c r="D34" s="14">
        <v>75928</v>
      </c>
      <c r="E34" s="14">
        <v>0</v>
      </c>
      <c r="F34" s="14">
        <v>34133</v>
      </c>
      <c r="G34" s="14">
        <v>7306</v>
      </c>
      <c r="H34" s="14">
        <v>80110</v>
      </c>
      <c r="I34" s="15">
        <v>0</v>
      </c>
      <c r="J34" s="15">
        <v>295</v>
      </c>
      <c r="K34" s="14">
        <v>22461</v>
      </c>
      <c r="L34" s="14">
        <v>510251</v>
      </c>
      <c r="M34" s="16">
        <f t="shared" si="0"/>
        <v>4629045</v>
      </c>
      <c r="O34" s="4"/>
    </row>
    <row r="35" spans="1:15" s="17" customFormat="1" ht="16.5" customHeight="1">
      <c r="A35" s="13" t="s">
        <v>39</v>
      </c>
      <c r="B35" s="14">
        <v>4987817</v>
      </c>
      <c r="C35" s="14">
        <v>905202</v>
      </c>
      <c r="D35" s="14">
        <v>114771</v>
      </c>
      <c r="E35" s="14">
        <v>0</v>
      </c>
      <c r="F35" s="14">
        <v>51596</v>
      </c>
      <c r="G35" s="14">
        <v>11044</v>
      </c>
      <c r="H35" s="14">
        <v>122233</v>
      </c>
      <c r="I35" s="15">
        <v>0</v>
      </c>
      <c r="J35" s="15">
        <v>2149</v>
      </c>
      <c r="K35" s="14">
        <v>163330</v>
      </c>
      <c r="L35" s="14">
        <v>2303389</v>
      </c>
      <c r="M35" s="16">
        <f t="shared" si="0"/>
        <v>8661531</v>
      </c>
      <c r="O35" s="4"/>
    </row>
    <row r="36" spans="1:13" ht="16.5" customHeight="1">
      <c r="A36" s="13" t="s">
        <v>40</v>
      </c>
      <c r="B36" s="15">
        <v>3924171</v>
      </c>
      <c r="C36" s="15">
        <v>712168</v>
      </c>
      <c r="D36" s="15">
        <v>90296</v>
      </c>
      <c r="E36" s="15">
        <v>0</v>
      </c>
      <c r="F36" s="15">
        <v>40593</v>
      </c>
      <c r="G36" s="15">
        <v>8689</v>
      </c>
      <c r="H36" s="15">
        <v>95293</v>
      </c>
      <c r="I36" s="15">
        <v>0</v>
      </c>
      <c r="J36" s="15">
        <v>1396</v>
      </c>
      <c r="K36" s="15">
        <v>106078</v>
      </c>
      <c r="L36" s="15">
        <v>0</v>
      </c>
      <c r="M36" s="16">
        <f t="shared" si="0"/>
        <v>4978684</v>
      </c>
    </row>
    <row r="37" spans="1:13" ht="16.5" customHeight="1">
      <c r="A37" s="13" t="s">
        <v>41</v>
      </c>
      <c r="B37" s="15">
        <v>3339138</v>
      </c>
      <c r="C37" s="15">
        <v>605995</v>
      </c>
      <c r="D37" s="15">
        <v>76835</v>
      </c>
      <c r="E37" s="15">
        <v>0</v>
      </c>
      <c r="F37" s="15">
        <v>34541</v>
      </c>
      <c r="G37" s="15">
        <v>7394</v>
      </c>
      <c r="H37" s="15">
        <v>81348</v>
      </c>
      <c r="I37" s="15">
        <v>0</v>
      </c>
      <c r="J37" s="15">
        <v>730</v>
      </c>
      <c r="K37" s="15">
        <v>55522</v>
      </c>
      <c r="L37" s="15">
        <v>152097</v>
      </c>
      <c r="M37" s="16">
        <f t="shared" si="0"/>
        <v>4353600</v>
      </c>
    </row>
    <row r="38" spans="1:13" ht="16.5" customHeight="1">
      <c r="A38" s="13" t="s">
        <v>42</v>
      </c>
      <c r="B38" s="15">
        <v>3273511</v>
      </c>
      <c r="C38" s="15">
        <v>594085</v>
      </c>
      <c r="D38" s="15">
        <v>75324</v>
      </c>
      <c r="E38" s="15">
        <v>0</v>
      </c>
      <c r="F38" s="15">
        <v>33862</v>
      </c>
      <c r="G38" s="15">
        <v>7248</v>
      </c>
      <c r="H38" s="15">
        <v>80630</v>
      </c>
      <c r="I38" s="15">
        <v>0</v>
      </c>
      <c r="J38" s="15">
        <v>495</v>
      </c>
      <c r="K38" s="15">
        <v>37587</v>
      </c>
      <c r="L38" s="15">
        <v>138789</v>
      </c>
      <c r="M38" s="16">
        <f t="shared" si="0"/>
        <v>4241531</v>
      </c>
    </row>
    <row r="39" spans="1:13" ht="16.5" customHeight="1">
      <c r="A39" s="13" t="s">
        <v>43</v>
      </c>
      <c r="B39" s="15">
        <v>6422456</v>
      </c>
      <c r="C39" s="15">
        <v>1165563</v>
      </c>
      <c r="D39" s="15">
        <v>147783</v>
      </c>
      <c r="E39" s="15">
        <v>0</v>
      </c>
      <c r="F39" s="15">
        <v>66436</v>
      </c>
      <c r="G39" s="15">
        <v>14221</v>
      </c>
      <c r="H39" s="15">
        <v>154275</v>
      </c>
      <c r="I39" s="15">
        <v>0</v>
      </c>
      <c r="J39" s="15">
        <v>2845</v>
      </c>
      <c r="K39" s="15">
        <v>216219</v>
      </c>
      <c r="L39" s="15">
        <v>423611</v>
      </c>
      <c r="M39" s="16">
        <f t="shared" si="0"/>
        <v>8613409</v>
      </c>
    </row>
    <row r="40" spans="1:13" ht="16.5" customHeight="1">
      <c r="A40" s="13" t="s">
        <v>53</v>
      </c>
      <c r="B40" s="15">
        <v>2173473</v>
      </c>
      <c r="C40" s="15">
        <v>394447</v>
      </c>
      <c r="D40" s="15">
        <v>50012</v>
      </c>
      <c r="E40" s="15">
        <v>0</v>
      </c>
      <c r="F40" s="15">
        <v>22483</v>
      </c>
      <c r="G40" s="15">
        <v>4813</v>
      </c>
      <c r="H40" s="15">
        <v>52788</v>
      </c>
      <c r="I40" s="15">
        <v>0</v>
      </c>
      <c r="J40" s="15">
        <v>1030</v>
      </c>
      <c r="K40" s="15">
        <v>0</v>
      </c>
      <c r="L40" s="15">
        <v>0</v>
      </c>
      <c r="M40" s="16">
        <f t="shared" si="0"/>
        <v>2699046</v>
      </c>
    </row>
    <row r="41" spans="1:13" ht="16.5" customHeight="1">
      <c r="A41" s="13" t="s">
        <v>44</v>
      </c>
      <c r="B41" s="15">
        <v>8621416</v>
      </c>
      <c r="C41" s="15">
        <v>1564636</v>
      </c>
      <c r="D41" s="15">
        <v>198381</v>
      </c>
      <c r="E41" s="15">
        <v>0</v>
      </c>
      <c r="F41" s="15">
        <v>89183</v>
      </c>
      <c r="G41" s="15">
        <v>19090</v>
      </c>
      <c r="H41" s="15">
        <v>209806</v>
      </c>
      <c r="I41" s="15">
        <v>0</v>
      </c>
      <c r="J41" s="15">
        <v>4235</v>
      </c>
      <c r="K41" s="15">
        <v>321865</v>
      </c>
      <c r="L41" s="15">
        <v>16784</v>
      </c>
      <c r="M41" s="16">
        <f t="shared" si="0"/>
        <v>11045396</v>
      </c>
    </row>
    <row r="42" spans="1:13" ht="16.5" customHeight="1">
      <c r="A42" s="13" t="s">
        <v>45</v>
      </c>
      <c r="B42" s="15">
        <v>5136992</v>
      </c>
      <c r="C42" s="15">
        <v>932274</v>
      </c>
      <c r="D42" s="15">
        <v>118204</v>
      </c>
      <c r="E42" s="15">
        <v>0</v>
      </c>
      <c r="F42" s="15">
        <v>53139</v>
      </c>
      <c r="G42" s="15">
        <v>11375</v>
      </c>
      <c r="H42" s="15">
        <v>124516</v>
      </c>
      <c r="I42" s="15">
        <v>0</v>
      </c>
      <c r="J42" s="15">
        <v>2171</v>
      </c>
      <c r="K42" s="15">
        <v>165026</v>
      </c>
      <c r="L42" s="15">
        <v>1069509</v>
      </c>
      <c r="M42" s="16">
        <f t="shared" si="0"/>
        <v>7613206</v>
      </c>
    </row>
    <row r="43" spans="1:13" ht="16.5" customHeight="1">
      <c r="A43" s="13" t="s">
        <v>46</v>
      </c>
      <c r="B43" s="15">
        <v>3711392</v>
      </c>
      <c r="C43" s="15">
        <v>673553</v>
      </c>
      <c r="D43" s="15">
        <v>85400</v>
      </c>
      <c r="E43" s="15">
        <v>0</v>
      </c>
      <c r="F43" s="15">
        <v>38392</v>
      </c>
      <c r="G43" s="15">
        <v>8218</v>
      </c>
      <c r="H43" s="15">
        <v>88299</v>
      </c>
      <c r="I43" s="15">
        <v>0</v>
      </c>
      <c r="J43" s="15">
        <v>1491</v>
      </c>
      <c r="K43" s="15">
        <v>113334</v>
      </c>
      <c r="L43" s="15">
        <v>-71691</v>
      </c>
      <c r="M43" s="16">
        <f t="shared" si="0"/>
        <v>4648388</v>
      </c>
    </row>
    <row r="44" spans="1:13" ht="16.5" customHeight="1">
      <c r="A44" s="13" t="s">
        <v>47</v>
      </c>
      <c r="B44" s="18">
        <v>2961232</v>
      </c>
      <c r="C44" s="18">
        <v>537412</v>
      </c>
      <c r="D44" s="18">
        <v>68139</v>
      </c>
      <c r="E44" s="18">
        <v>0</v>
      </c>
      <c r="F44" s="18">
        <v>30632</v>
      </c>
      <c r="G44" s="18">
        <v>6557</v>
      </c>
      <c r="H44" s="18">
        <v>71989</v>
      </c>
      <c r="I44" s="18">
        <v>0</v>
      </c>
      <c r="J44" s="18">
        <v>386</v>
      </c>
      <c r="K44" s="18">
        <v>29369</v>
      </c>
      <c r="L44" s="18">
        <v>250584</v>
      </c>
      <c r="M44" s="16">
        <f t="shared" si="0"/>
        <v>3956300</v>
      </c>
    </row>
    <row r="45" spans="1:13" ht="13.5" thickBot="1">
      <c r="A45" s="19" t="s">
        <v>48</v>
      </c>
      <c r="B45" s="20">
        <f aca="true" t="shared" si="1" ref="B45:L45">SUM(B9:B44)</f>
        <v>193457525</v>
      </c>
      <c r="C45" s="20">
        <f t="shared" si="1"/>
        <v>35109158</v>
      </c>
      <c r="D45" s="20">
        <f>SUM(D9:D44)</f>
        <v>4451513</v>
      </c>
      <c r="E45" s="20">
        <f>SUM(E9:E44)</f>
        <v>0</v>
      </c>
      <c r="F45" s="20">
        <f>SUM(F9:F44)</f>
        <v>2001186</v>
      </c>
      <c r="G45" s="20">
        <f>SUM(G9:G44)</f>
        <v>428362</v>
      </c>
      <c r="H45" s="20">
        <f t="shared" si="1"/>
        <v>4721332</v>
      </c>
      <c r="I45" s="20">
        <f>SUM(I9:I44)</f>
        <v>0</v>
      </c>
      <c r="J45" s="20">
        <f>SUM(J9:J44)</f>
        <v>78510</v>
      </c>
      <c r="K45" s="20">
        <f t="shared" si="1"/>
        <v>5967179</v>
      </c>
      <c r="L45" s="20">
        <f t="shared" si="1"/>
        <v>17414663</v>
      </c>
      <c r="M45" s="20">
        <f>SUM(M9:M44)</f>
        <v>263629428</v>
      </c>
    </row>
    <row r="46" spans="1:15" s="25" customFormat="1" ht="13.5" thickTop="1">
      <c r="A46" s="21"/>
      <c r="B46" s="22"/>
      <c r="C46" s="23"/>
      <c r="D46" s="23"/>
      <c r="E46" s="21"/>
      <c r="F46" s="23"/>
      <c r="G46" s="23"/>
      <c r="H46" s="23"/>
      <c r="I46" s="23"/>
      <c r="J46" s="23"/>
      <c r="K46" s="22"/>
      <c r="L46" s="23"/>
      <c r="M46" s="24"/>
      <c r="O46" s="4"/>
    </row>
    <row r="47" spans="1:15" s="25" customFormat="1" ht="12.75">
      <c r="A47" s="21" t="s">
        <v>55</v>
      </c>
      <c r="B47" s="22"/>
      <c r="C47" s="23"/>
      <c r="D47" s="23"/>
      <c r="E47" s="21"/>
      <c r="F47" s="23"/>
      <c r="G47" s="23"/>
      <c r="H47" s="23"/>
      <c r="I47" s="23"/>
      <c r="J47" s="23"/>
      <c r="K47" s="22"/>
      <c r="L47" s="23"/>
      <c r="M47" s="24"/>
      <c r="O47" s="4"/>
    </row>
    <row r="48" spans="1:15" s="21" customFormat="1" ht="12">
      <c r="A48" s="21" t="s">
        <v>50</v>
      </c>
      <c r="B48" s="26"/>
      <c r="C48" s="23"/>
      <c r="D48" s="23"/>
      <c r="E48" s="26"/>
      <c r="F48" s="23"/>
      <c r="G48" s="23"/>
      <c r="H48" s="23"/>
      <c r="I48" s="23"/>
      <c r="J48" s="23"/>
      <c r="K48" s="22"/>
      <c r="L48" s="23"/>
      <c r="O48" s="27"/>
    </row>
    <row r="49" spans="1:15" s="21" customFormat="1" ht="25.5" customHeight="1">
      <c r="A49" s="30" t="s">
        <v>56</v>
      </c>
      <c r="B49" s="30"/>
      <c r="C49" s="30"/>
      <c r="D49" s="30"/>
      <c r="E49" s="30"/>
      <c r="F49" s="30"/>
      <c r="G49" s="30"/>
      <c r="H49" s="30"/>
      <c r="I49" s="30"/>
      <c r="J49" s="30"/>
      <c r="K49" s="30"/>
      <c r="L49" s="30"/>
      <c r="M49" s="30"/>
      <c r="O49" s="27"/>
    </row>
    <row r="50" spans="2:15" s="21" customFormat="1" ht="12">
      <c r="B50" s="26"/>
      <c r="C50" s="23"/>
      <c r="D50" s="23"/>
      <c r="E50" s="26"/>
      <c r="F50" s="23"/>
      <c r="G50" s="23"/>
      <c r="H50" s="23"/>
      <c r="I50" s="23"/>
      <c r="J50" s="23"/>
      <c r="K50" s="26"/>
      <c r="L50" s="23"/>
      <c r="M50" s="23"/>
      <c r="O50" s="27"/>
    </row>
    <row r="51" spans="2:15" s="21" customFormat="1" ht="12">
      <c r="B51" s="26"/>
      <c r="C51" s="26"/>
      <c r="D51" s="26"/>
      <c r="E51" s="26"/>
      <c r="F51" s="26"/>
      <c r="G51" s="26"/>
      <c r="H51" s="26"/>
      <c r="I51" s="26"/>
      <c r="J51" s="26"/>
      <c r="K51" s="26"/>
      <c r="L51" s="26"/>
      <c r="M51" s="26"/>
      <c r="O51" s="27"/>
    </row>
    <row r="52" spans="1:11" ht="12.75">
      <c r="A52" s="21"/>
      <c r="B52" s="28"/>
      <c r="E52" s="28"/>
      <c r="K52" s="28"/>
    </row>
    <row r="53" spans="1:11" ht="15.75">
      <c r="A53" s="29"/>
      <c r="B53" s="28"/>
      <c r="E53" s="28"/>
      <c r="K53" s="28"/>
    </row>
    <row r="54" spans="1:11" ht="15.75">
      <c r="A54" s="29"/>
      <c r="B54" s="28"/>
      <c r="E54" s="28"/>
      <c r="K54" s="28"/>
    </row>
    <row r="55" ht="12.75">
      <c r="A55" s="21"/>
    </row>
    <row r="56" ht="12.75">
      <c r="A56" s="21"/>
    </row>
    <row r="57" ht="12.75">
      <c r="A57" s="21"/>
    </row>
  </sheetData>
  <sheetProtection/>
  <mergeCells count="1">
    <mergeCell ref="A49:M49"/>
  </mergeCells>
  <printOptions horizontalCentered="1"/>
  <pageMargins left="0.15748031496062992" right="0.15748031496062992" top="0.3937007874015748" bottom="0.31496062992125984" header="0.15748031496062992" footer="0.1968503937007874"/>
  <pageSetup fitToHeight="1" fitToWidth="1" horizontalDpi="300" verticalDpi="3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CONTA-07</dc:creator>
  <cp:keywords/>
  <dc:description/>
  <cp:lastModifiedBy>RICARDO</cp:lastModifiedBy>
  <dcterms:created xsi:type="dcterms:W3CDTF">2019-03-08T16:09:37Z</dcterms:created>
  <dcterms:modified xsi:type="dcterms:W3CDTF">2019-07-07T16:53:42Z</dcterms:modified>
  <cp:category/>
  <cp:version/>
  <cp:contentType/>
  <cp:contentStatus/>
</cp:coreProperties>
</file>