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5928" activeTab="0"/>
  </bookViews>
  <sheets>
    <sheet name="ENERO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<sst xmlns="http://schemas.openxmlformats.org/spreadsheetml/2006/main" count="53" uniqueCount="53">
  <si>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GOBIERNO DEL ESTADO DE MORELOS</t>
  </si>
  <si>
    <t>SECRETARIA DE HACIENDA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</si>
  <si>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</si>
  <si>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</si>
  <si>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</si>
  <si>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</si>
  <si>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</si>
  <si>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</si>
  <si>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</si>
  <si>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</si>
  <si>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</si>
  <si>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</si>
  <si>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</si>
  <si>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</si>
  <si>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</si>
  <si>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</si>
  <si>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</si>
  <si>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</si>
  <si>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</si>
  <si>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</si>
  <si>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</si>
  <si>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</si>
  <si>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</si>
  <si>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</si>
  <si>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</si>
  <si>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</si>
  <si>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</si>
  <si>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</si>
  <si>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</si>
  <si>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</si>
  <si>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</si>
  <si>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</si>
  <si>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</si>
  <si>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</si>
  <si>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</si>
  <si>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 xml:space="preserve">PARTICIPACIONES FEDERALES MINISTRADAS A LOS MUNICIPIOS </t>
  </si>
  <si>
    <t>TOTAL:</t>
  </si>
  <si>
    <t>Fondo de Compensación del Impuesto Sobre Automóviles Nuevos</t>
  </si>
  <si>
    <t>Impuesto sobre Automóviles Nuevos</t>
  </si>
  <si>
    <t>Art. 4o-A, Fraccion I de la Ley de Coordinación Fiscal (Gasolinas)</t>
  </si>
  <si>
    <t>Total</t>
  </si>
  <si>
    <t>*Ingresos causados en ejercicios fiscales anteriores al ejercicio 2012.</t>
  </si>
  <si>
    <t>Municipio</t>
  </si>
  <si>
    <t>Impuesto sobre Tenencia o Uso de Vehiculos*</t>
  </si>
  <si>
    <t>Diferencias del Fondo de Fiscalización y Recaudación</t>
  </si>
  <si>
    <t>Cuenta por Liquidar Certificada de Participaciones de Gasolina y Diésel                    (1)</t>
  </si>
  <si>
    <t>FONDO ISR</t>
  </si>
  <si>
    <t>Fondo de Fiscalización y Recaudación</t>
  </si>
  <si>
    <t xml:space="preserve">Fondo General de Participaciones </t>
  </si>
  <si>
    <t xml:space="preserve">Fondo de Fomento Municipal        </t>
  </si>
  <si>
    <t xml:space="preserve">Impuesto Especial sobre Produccion y Servicios                                              </t>
  </si>
  <si>
    <t>(1) Participaciones de Gasolina y Diésel del mes de diciembre de 2017.</t>
  </si>
  <si>
    <t>EN EL MES DE ENERO DEL EJERCICIO FISCAL 2018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</si>
</sst>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000"/>
    <numFmt numFmtId="165" formatCode="_(* #,##0.00_);_(* \(#,##0.00\);_(* &quot;-&quot;??_);_(@_)"/>
    <numFmt numFmtId="166" formatCode="0.00000000"/>
    <numFmt numFmtId="167" formatCode="_(* #,##0_);_(* \(#,##0\);_(* &quot;-&quot;??_);_(@_)"/>
    <numFmt numFmtId="168" formatCode="_-* #,##0_-;\-* #,##0_-;_-* &quot;-&quot;??_-;_-@_-"/>
    <numFmt numFmtId="169" formatCode="_-[$€-2]* #,##0.00_-;\-[$€-2]* #,##0.00_-;_-[$€-2]* &quot;-&quot;??_-"/>
    <numFmt numFmtId="170" formatCode="#,##0_ ;\-#,##0\ 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_(* #,##0.000_);_(* \(#,##0.000\);_(* &quot;-&quot;??_);_(@_)"/>
    <numFmt numFmtId="176" formatCode="_(* #,##0.0_);_(* \(#,##0.0\);_(* &quot;-&quot;??_);_(@_)"/>
  </numFmts>
  <fonts count="46">
    <font>
      <sz val="10"/>
      <name val="Arial"/>
      <family val="0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107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4" fillId="29" borderId="1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165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26" fillId="32" borderId="5" applyNumberFormat="0" applyFont="0" applyAlignment="0" applyProtection="0"/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9" fillId="21" borderId="6" applyNumberFormat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5" fontId="0" fillId="0" borderId="0" xfId="81" applyFont="1" applyAlignment="1">
      <alignment/>
    </xf>
    <xf numFmtId="0" fontId="4" fillId="0" borderId="0" xfId="0" applyFont="1" applyAlignment="1">
      <alignment/>
    </xf>
    <xf numFmtId="43" fontId="0" fillId="0" borderId="0" xfId="0" applyNumberForma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/>
    </xf>
    <xf numFmtId="3" fontId="5" fillId="0" borderId="12" xfId="0" applyNumberFormat="1" applyFont="1" applyBorder="1" applyAlignment="1">
      <alignment/>
    </xf>
    <xf numFmtId="0" fontId="5" fillId="34" borderId="13" xfId="0" applyFont="1" applyFill="1" applyBorder="1" applyAlignment="1">
      <alignment horizontal="center" vertical="center"/>
    </xf>
    <xf numFmtId="3" fontId="5" fillId="34" borderId="14" xfId="0" applyNumberFormat="1" applyFont="1" applyFill="1" applyBorder="1" applyAlignment="1">
      <alignment/>
    </xf>
    <xf numFmtId="0" fontId="6" fillId="0" borderId="0" xfId="0" applyFont="1" applyAlignment="1">
      <alignment/>
    </xf>
    <xf numFmtId="167" fontId="6" fillId="0" borderId="0" xfId="0" applyNumberFormat="1" applyFont="1" applyAlignment="1">
      <alignment/>
    </xf>
    <xf numFmtId="0" fontId="5" fillId="0" borderId="0" xfId="0" applyFont="1" applyAlignment="1">
      <alignment/>
    </xf>
    <xf numFmtId="43" fontId="6" fillId="0" borderId="0" xfId="0" applyNumberFormat="1" applyFont="1" applyAlignment="1">
      <alignment/>
    </xf>
    <xf numFmtId="0" fontId="45" fillId="0" borderId="0" xfId="0" applyFont="1" applyAlignment="1">
      <alignment horizontal="left" vertical="center" wrapText="1" indent="1"/>
    </xf>
    <xf numFmtId="4" fontId="0" fillId="0" borderId="0" xfId="0" applyNumberFormat="1" applyAlignment="1">
      <alignment/>
    </xf>
    <xf numFmtId="4" fontId="0" fillId="0" borderId="0" xfId="0" applyNumberFormat="1" applyAlignment="1">
      <alignment vertical="center"/>
    </xf>
    <xf numFmtId="4" fontId="0" fillId="0" borderId="0" xfId="81" applyNumberFormat="1" applyFont="1" applyAlignment="1">
      <alignment/>
    </xf>
    <xf numFmtId="4" fontId="4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165" fontId="3" fillId="0" borderId="0" xfId="81" applyFont="1" applyFill="1" applyAlignment="1">
      <alignment horizontal="centerContinuous"/>
    </xf>
    <xf numFmtId="165" fontId="0" fillId="0" borderId="0" xfId="81" applyFont="1" applyFill="1" applyAlignment="1">
      <alignment/>
    </xf>
    <xf numFmtId="165" fontId="5" fillId="33" borderId="10" xfId="81" applyFont="1" applyFill="1" applyBorder="1" applyAlignment="1">
      <alignment horizontal="center" vertical="center" wrapText="1"/>
    </xf>
    <xf numFmtId="165" fontId="6" fillId="0" borderId="0" xfId="81" applyFont="1" applyAlignment="1">
      <alignment/>
    </xf>
    <xf numFmtId="167" fontId="6" fillId="0" borderId="11" xfId="81" applyNumberFormat="1" applyFont="1" applyFill="1" applyBorder="1" applyAlignment="1">
      <alignment/>
    </xf>
    <xf numFmtId="167" fontId="6" fillId="0" borderId="15" xfId="81" applyNumberFormat="1" applyFont="1" applyFill="1" applyBorder="1" applyAlignment="1">
      <alignment/>
    </xf>
    <xf numFmtId="167" fontId="6" fillId="0" borderId="16" xfId="81" applyNumberFormat="1" applyFont="1" applyFill="1" applyBorder="1" applyAlignment="1">
      <alignment/>
    </xf>
    <xf numFmtId="167" fontId="6" fillId="0" borderId="17" xfId="81" applyNumberFormat="1" applyFont="1" applyFill="1" applyBorder="1" applyAlignment="1">
      <alignment/>
    </xf>
    <xf numFmtId="167" fontId="5" fillId="34" borderId="14" xfId="81" applyNumberFormat="1" applyFont="1" applyFill="1" applyBorder="1" applyAlignment="1">
      <alignment/>
    </xf>
  </cellXfs>
  <cellStyles count="9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Euro" xfId="76"/>
    <cellStyle name="Hyperlink" xfId="77"/>
    <cellStyle name="Followed Hyperlink" xfId="78"/>
    <cellStyle name="Incorrecto" xfId="79"/>
    <cellStyle name="Incorrecto 2" xfId="80"/>
    <cellStyle name="Comma" xfId="81"/>
    <cellStyle name="Comma [0]" xfId="82"/>
    <cellStyle name="Millares 2" xfId="83"/>
    <cellStyle name="Currency" xfId="84"/>
    <cellStyle name="Currency [0]" xfId="85"/>
    <cellStyle name="Neutral" xfId="86"/>
    <cellStyle name="Neutral 2" xfId="87"/>
    <cellStyle name="Normal 2" xfId="88"/>
    <cellStyle name="Normal 3" xfId="89"/>
    <cellStyle name="Notas" xfId="90"/>
    <cellStyle name="Notas 2" xfId="91"/>
    <cellStyle name="Percent" xfId="92"/>
    <cellStyle name="Salida" xfId="93"/>
    <cellStyle name="Salida 2" xfId="94"/>
    <cellStyle name="Texto de advertencia" xfId="95"/>
    <cellStyle name="Texto de advertencia 2" xfId="96"/>
    <cellStyle name="Texto explicativo" xfId="97"/>
    <cellStyle name="Texto explicativo 2" xfId="98"/>
    <cellStyle name="Título" xfId="99"/>
    <cellStyle name="Título 1 2" xfId="100"/>
    <cellStyle name="Título 2" xfId="101"/>
    <cellStyle name="Título 2 2" xfId="102"/>
    <cellStyle name="Título 3" xfId="103"/>
    <cellStyle name="Título 3 2" xfId="104"/>
    <cellStyle name="Total" xfId="105"/>
    <cellStyle name="Total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304800</xdr:colOff>
      <xdr:row>5</xdr:row>
      <xdr:rowOff>85725</xdr:rowOff>
    </xdr:to>
    <xdr:pic>
      <xdr:nvPicPr>
        <xdr:cNvPr id="1" name="26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0"/>
          <a:ext cx="13335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4"/>
  <sheetViews>
    <sheetView tabSelected="1" zoomScale="120" zoomScaleNormal="120" zoomScalePageLayoutView="0" workbookViewId="0" topLeftCell="A1">
      <selection activeCell="K51" sqref="K51"/>
    </sheetView>
  </sheetViews>
  <sheetFormatPr defaultColWidth="11.421875" defaultRowHeight="12.75"/>
  <cols>
    <col min="1" max="1" width="19.00390625" style="0" bestFit="1" customWidth="1"/>
    <col min="2" max="2" width="15.421875" style="0" customWidth="1"/>
    <col min="3" max="4" width="15.421875" style="6" customWidth="1"/>
    <col min="5" max="5" width="15.421875" style="0" customWidth="1"/>
    <col min="6" max="10" width="15.421875" style="6" customWidth="1"/>
    <col min="11" max="11" width="15.421875" style="0" customWidth="1"/>
    <col min="12" max="12" width="15.28125" style="6" customWidth="1"/>
    <col min="13" max="13" width="15.421875" style="0" customWidth="1"/>
    <col min="15" max="15" width="14.28125" style="20" bestFit="1" customWidth="1"/>
    <col min="16" max="16" width="11.57421875" style="20" bestFit="1" customWidth="1"/>
  </cols>
  <sheetData>
    <row r="1" ht="12.75"/>
    <row r="2" spans="1:13" ht="18">
      <c r="A2" s="1" t="s">
        <v>0</v>
      </c>
      <c r="B2" s="2"/>
      <c r="C2" s="25"/>
      <c r="D2" s="25"/>
      <c r="E2" s="2"/>
      <c r="F2" s="25"/>
      <c r="G2" s="25"/>
      <c r="H2" s="25"/>
      <c r="I2" s="25"/>
      <c r="J2" s="25"/>
      <c r="K2" s="2"/>
      <c r="L2" s="25"/>
      <c r="M2" s="2"/>
    </row>
    <row r="3" spans="1:13" ht="18">
      <c r="A3" s="1" t="s">
        <v>1</v>
      </c>
      <c r="B3" s="2"/>
      <c r="C3" s="25"/>
      <c r="D3" s="25"/>
      <c r="E3" s="2"/>
      <c r="F3" s="25"/>
      <c r="G3" s="25"/>
      <c r="H3" s="25"/>
      <c r="I3" s="25"/>
      <c r="J3" s="25"/>
      <c r="K3" s="2"/>
      <c r="L3" s="25"/>
      <c r="M3" s="2"/>
    </row>
    <row r="4" spans="1:13" ht="8.25" customHeight="1">
      <c r="A4" s="1"/>
      <c r="B4" s="2"/>
      <c r="C4" s="25"/>
      <c r="D4" s="25"/>
      <c r="E4" s="2"/>
      <c r="F4" s="25"/>
      <c r="G4" s="25"/>
      <c r="H4" s="25"/>
      <c r="I4" s="25"/>
      <c r="J4" s="25"/>
      <c r="K4" s="2"/>
      <c r="L4" s="25"/>
      <c r="M4" s="2"/>
    </row>
    <row r="5" spans="1:13" ht="18">
      <c r="A5" s="1" t="s">
        <v>35</v>
      </c>
      <c r="B5" s="2"/>
      <c r="C5" s="25"/>
      <c r="D5" s="25"/>
      <c r="E5" s="2"/>
      <c r="F5" s="25"/>
      <c r="G5" s="25"/>
      <c r="H5" s="25"/>
      <c r="I5" s="25"/>
      <c r="J5" s="25"/>
      <c r="K5" s="2"/>
      <c r="L5" s="25"/>
      <c r="M5" s="2"/>
    </row>
    <row r="6" spans="1:13" ht="18">
      <c r="A6" s="1" t="s">
        <v>52</v>
      </c>
      <c r="B6" s="2"/>
      <c r="C6" s="25"/>
      <c r="D6" s="25"/>
      <c r="E6" s="2"/>
      <c r="F6" s="25"/>
      <c r="G6" s="25"/>
      <c r="H6" s="25"/>
      <c r="I6" s="25"/>
      <c r="J6" s="25"/>
      <c r="K6" s="2"/>
      <c r="L6" s="25"/>
      <c r="M6" s="2"/>
    </row>
    <row r="7" spans="1:13" ht="12.75">
      <c r="A7" s="3"/>
      <c r="B7" s="3"/>
      <c r="C7" s="26"/>
      <c r="D7" s="26"/>
      <c r="E7" s="3"/>
      <c r="F7" s="26"/>
      <c r="G7" s="26"/>
      <c r="H7" s="26"/>
      <c r="I7" s="26"/>
      <c r="J7" s="26"/>
      <c r="K7" s="3"/>
      <c r="L7" s="26"/>
      <c r="M7" s="3"/>
    </row>
    <row r="8" spans="1:16" s="5" customFormat="1" ht="72">
      <c r="A8" s="9" t="s">
        <v>42</v>
      </c>
      <c r="B8" s="10" t="s">
        <v>48</v>
      </c>
      <c r="C8" s="27" t="s">
        <v>49</v>
      </c>
      <c r="D8" s="27" t="s">
        <v>38</v>
      </c>
      <c r="E8" s="10" t="s">
        <v>43</v>
      </c>
      <c r="F8" s="27" t="s">
        <v>50</v>
      </c>
      <c r="G8" s="27" t="s">
        <v>47</v>
      </c>
      <c r="H8" s="27" t="s">
        <v>39</v>
      </c>
      <c r="I8" s="27" t="s">
        <v>37</v>
      </c>
      <c r="J8" s="27" t="s">
        <v>44</v>
      </c>
      <c r="K8" s="10" t="s">
        <v>45</v>
      </c>
      <c r="L8" s="27" t="s">
        <v>46</v>
      </c>
      <c r="M8" s="4" t="s">
        <v>40</v>
      </c>
      <c r="O8" s="21"/>
      <c r="P8" s="21"/>
    </row>
    <row r="9" spans="1:13" ht="16.5" customHeight="1">
      <c r="A9" s="11" t="s">
        <v>2</v>
      </c>
      <c r="B9" s="29">
        <v>2273978</v>
      </c>
      <c r="C9" s="30">
        <v>734825</v>
      </c>
      <c r="D9" s="31">
        <v>42419</v>
      </c>
      <c r="E9" s="31">
        <v>0</v>
      </c>
      <c r="F9" s="31">
        <v>30685</v>
      </c>
      <c r="G9" s="31">
        <v>81435</v>
      </c>
      <c r="H9" s="30">
        <v>22</v>
      </c>
      <c r="I9" s="32">
        <v>6973</v>
      </c>
      <c r="J9" s="32">
        <v>69876</v>
      </c>
      <c r="K9" s="32">
        <v>47561</v>
      </c>
      <c r="L9" s="32">
        <v>0</v>
      </c>
      <c r="M9" s="12">
        <f>SUM(B9:L9)</f>
        <v>3287774</v>
      </c>
    </row>
    <row r="10" spans="1:13" ht="16.5" customHeight="1">
      <c r="A10" s="11" t="s">
        <v>3</v>
      </c>
      <c r="B10" s="29">
        <v>2681064</v>
      </c>
      <c r="C10" s="30">
        <v>866373</v>
      </c>
      <c r="D10" s="31">
        <v>50012</v>
      </c>
      <c r="E10" s="31">
        <v>0</v>
      </c>
      <c r="F10" s="31">
        <v>36178</v>
      </c>
      <c r="G10" s="31">
        <v>96788</v>
      </c>
      <c r="H10" s="30">
        <v>28</v>
      </c>
      <c r="I10" s="32">
        <v>8221</v>
      </c>
      <c r="J10" s="32">
        <v>83050</v>
      </c>
      <c r="K10" s="32">
        <v>59088</v>
      </c>
      <c r="L10" s="32">
        <v>0</v>
      </c>
      <c r="M10" s="12">
        <f aca="true" t="shared" si="0" ref="M10:M41">SUM(B10:L10)</f>
        <v>3880802</v>
      </c>
    </row>
    <row r="11" spans="1:13" ht="16.5" customHeight="1">
      <c r="A11" s="11" t="s">
        <v>4</v>
      </c>
      <c r="B11" s="29">
        <v>3121249</v>
      </c>
      <c r="C11" s="30">
        <v>1008617</v>
      </c>
      <c r="D11" s="31">
        <v>58223</v>
      </c>
      <c r="E11" s="31">
        <v>0</v>
      </c>
      <c r="F11" s="31">
        <v>42118</v>
      </c>
      <c r="G11" s="31">
        <v>119060</v>
      </c>
      <c r="H11" s="30">
        <v>45</v>
      </c>
      <c r="I11" s="32">
        <v>9570</v>
      </c>
      <c r="J11" s="32">
        <v>102160</v>
      </c>
      <c r="K11" s="32">
        <v>95510</v>
      </c>
      <c r="L11" s="32">
        <v>0</v>
      </c>
      <c r="M11" s="12">
        <f t="shared" si="0"/>
        <v>4556552</v>
      </c>
    </row>
    <row r="12" spans="1:13" ht="16.5" customHeight="1">
      <c r="A12" s="11" t="s">
        <v>5</v>
      </c>
      <c r="B12" s="29">
        <v>4991646</v>
      </c>
      <c r="C12" s="30">
        <v>1613027</v>
      </c>
      <c r="D12" s="31">
        <v>93114</v>
      </c>
      <c r="E12" s="31">
        <v>0</v>
      </c>
      <c r="F12" s="31">
        <v>67357</v>
      </c>
      <c r="G12" s="31">
        <v>177814</v>
      </c>
      <c r="H12" s="30">
        <v>107</v>
      </c>
      <c r="I12" s="32">
        <v>15306</v>
      </c>
      <c r="J12" s="32">
        <v>152574</v>
      </c>
      <c r="K12" s="32">
        <v>228870</v>
      </c>
      <c r="L12" s="32">
        <v>0</v>
      </c>
      <c r="M12" s="12">
        <f>SUM(B12:L12)</f>
        <v>7339815</v>
      </c>
    </row>
    <row r="13" spans="1:13" ht="16.5" customHeight="1">
      <c r="A13" s="11" t="s">
        <v>6</v>
      </c>
      <c r="B13" s="29">
        <v>2192761</v>
      </c>
      <c r="C13" s="30">
        <v>708581</v>
      </c>
      <c r="D13" s="31">
        <v>40904</v>
      </c>
      <c r="E13" s="31">
        <v>0</v>
      </c>
      <c r="F13" s="31">
        <v>29589</v>
      </c>
      <c r="G13" s="31">
        <v>79218</v>
      </c>
      <c r="H13" s="30">
        <v>12</v>
      </c>
      <c r="I13" s="32">
        <v>6724</v>
      </c>
      <c r="J13" s="32">
        <v>67973</v>
      </c>
      <c r="K13" s="32">
        <v>26141</v>
      </c>
      <c r="L13" s="32">
        <v>0</v>
      </c>
      <c r="M13" s="12">
        <f t="shared" si="0"/>
        <v>3151903</v>
      </c>
    </row>
    <row r="14" spans="1:13" ht="16.5" customHeight="1">
      <c r="A14" s="11" t="s">
        <v>7</v>
      </c>
      <c r="B14" s="29">
        <v>9601283</v>
      </c>
      <c r="C14" s="30">
        <v>3102610</v>
      </c>
      <c r="D14" s="31">
        <v>179101</v>
      </c>
      <c r="E14" s="31">
        <v>0</v>
      </c>
      <c r="F14" s="31">
        <v>129559</v>
      </c>
      <c r="G14" s="31">
        <v>343829</v>
      </c>
      <c r="H14" s="30">
        <v>244</v>
      </c>
      <c r="I14" s="32">
        <v>29440</v>
      </c>
      <c r="J14" s="32">
        <v>295025</v>
      </c>
      <c r="K14" s="32">
        <v>521284</v>
      </c>
      <c r="L14" s="32">
        <v>0</v>
      </c>
      <c r="M14" s="12">
        <f t="shared" si="0"/>
        <v>14202375</v>
      </c>
    </row>
    <row r="15" spans="1:13" ht="16.5" customHeight="1">
      <c r="A15" s="11" t="s">
        <v>8</v>
      </c>
      <c r="B15" s="29">
        <v>20283219</v>
      </c>
      <c r="C15" s="30">
        <v>6554427</v>
      </c>
      <c r="D15" s="31">
        <v>378360</v>
      </c>
      <c r="E15" s="31">
        <v>0</v>
      </c>
      <c r="F15" s="31">
        <v>273701</v>
      </c>
      <c r="G15" s="31">
        <v>727764</v>
      </c>
      <c r="H15" s="30">
        <v>460</v>
      </c>
      <c r="I15" s="32">
        <v>62193</v>
      </c>
      <c r="J15" s="32">
        <v>624463</v>
      </c>
      <c r="K15" s="32">
        <v>980344</v>
      </c>
      <c r="L15" s="32">
        <v>5143238</v>
      </c>
      <c r="M15" s="12">
        <f t="shared" si="0"/>
        <v>35028169</v>
      </c>
    </row>
    <row r="16" spans="1:13" ht="16.5" customHeight="1">
      <c r="A16" s="11" t="s">
        <v>9</v>
      </c>
      <c r="B16" s="29">
        <v>5609932</v>
      </c>
      <c r="C16" s="30">
        <v>1812823</v>
      </c>
      <c r="D16" s="31">
        <v>104647</v>
      </c>
      <c r="E16" s="31">
        <v>0</v>
      </c>
      <c r="F16" s="31">
        <v>75700</v>
      </c>
      <c r="G16" s="31">
        <v>201641</v>
      </c>
      <c r="H16" s="30">
        <v>125</v>
      </c>
      <c r="I16" s="32">
        <v>17201</v>
      </c>
      <c r="J16" s="32">
        <v>173019</v>
      </c>
      <c r="K16" s="32">
        <v>266262</v>
      </c>
      <c r="L16" s="32">
        <v>339797</v>
      </c>
      <c r="M16" s="12">
        <f t="shared" si="0"/>
        <v>8601147</v>
      </c>
    </row>
    <row r="17" spans="1:13" ht="16.5" customHeight="1">
      <c r="A17" s="11" t="s">
        <v>10</v>
      </c>
      <c r="B17" s="29">
        <v>2227821</v>
      </c>
      <c r="C17" s="30">
        <v>719910</v>
      </c>
      <c r="D17" s="31">
        <v>41558</v>
      </c>
      <c r="E17" s="31">
        <v>0</v>
      </c>
      <c r="F17" s="31">
        <v>30062</v>
      </c>
      <c r="G17" s="31">
        <v>80104</v>
      </c>
      <c r="H17" s="30">
        <v>24</v>
      </c>
      <c r="I17" s="32">
        <v>6831</v>
      </c>
      <c r="J17" s="32">
        <v>68733</v>
      </c>
      <c r="K17" s="32">
        <v>51466</v>
      </c>
      <c r="L17" s="32">
        <v>0</v>
      </c>
      <c r="M17" s="12">
        <f t="shared" si="0"/>
        <v>3226509</v>
      </c>
    </row>
    <row r="18" spans="1:16" s="6" customFormat="1" ht="16.5" customHeight="1">
      <c r="A18" s="11" t="s">
        <v>11</v>
      </c>
      <c r="B18" s="29">
        <v>2262257</v>
      </c>
      <c r="C18" s="30">
        <v>731038</v>
      </c>
      <c r="D18" s="31">
        <v>42200</v>
      </c>
      <c r="E18" s="31">
        <v>0</v>
      </c>
      <c r="F18" s="31">
        <v>30527</v>
      </c>
      <c r="G18" s="31">
        <v>81272</v>
      </c>
      <c r="H18" s="30">
        <v>22</v>
      </c>
      <c r="I18" s="32">
        <v>6937</v>
      </c>
      <c r="J18" s="32">
        <v>69736</v>
      </c>
      <c r="K18" s="32">
        <v>46132</v>
      </c>
      <c r="L18" s="32">
        <v>0</v>
      </c>
      <c r="M18" s="12">
        <f t="shared" si="0"/>
        <v>3270121</v>
      </c>
      <c r="O18" s="22"/>
      <c r="P18" s="20"/>
    </row>
    <row r="19" spans="1:16" s="6" customFormat="1" ht="16.5" customHeight="1">
      <c r="A19" s="11" t="s">
        <v>12</v>
      </c>
      <c r="B19" s="29">
        <v>10520064</v>
      </c>
      <c r="C19" s="30">
        <v>3399509</v>
      </c>
      <c r="D19" s="31">
        <v>196240</v>
      </c>
      <c r="E19" s="31">
        <v>0</v>
      </c>
      <c r="F19" s="31">
        <v>141957</v>
      </c>
      <c r="G19" s="31">
        <v>378924</v>
      </c>
      <c r="H19" s="30">
        <v>269</v>
      </c>
      <c r="I19" s="32">
        <v>32257</v>
      </c>
      <c r="J19" s="32">
        <v>325138</v>
      </c>
      <c r="K19" s="32">
        <v>573071</v>
      </c>
      <c r="L19" s="32">
        <v>724049</v>
      </c>
      <c r="M19" s="12">
        <f t="shared" si="0"/>
        <v>16291478</v>
      </c>
      <c r="O19" s="22"/>
      <c r="P19" s="20"/>
    </row>
    <row r="20" spans="1:16" s="6" customFormat="1" ht="16.5" customHeight="1">
      <c r="A20" s="11" t="s">
        <v>13</v>
      </c>
      <c r="B20" s="29">
        <v>3651917</v>
      </c>
      <c r="C20" s="30">
        <v>1180100</v>
      </c>
      <c r="D20" s="31">
        <v>68122</v>
      </c>
      <c r="E20" s="31">
        <v>0</v>
      </c>
      <c r="F20" s="31">
        <v>49279</v>
      </c>
      <c r="G20" s="31">
        <v>128463</v>
      </c>
      <c r="H20" s="30">
        <v>72</v>
      </c>
      <c r="I20" s="32">
        <v>11198</v>
      </c>
      <c r="J20" s="32">
        <v>110228</v>
      </c>
      <c r="K20" s="32">
        <v>152866</v>
      </c>
      <c r="L20" s="32">
        <v>685379</v>
      </c>
      <c r="M20" s="12">
        <f t="shared" si="0"/>
        <v>6037624</v>
      </c>
      <c r="O20" s="22"/>
      <c r="P20" s="20"/>
    </row>
    <row r="21" spans="1:16" s="6" customFormat="1" ht="16.5" customHeight="1">
      <c r="A21" s="11" t="s">
        <v>14</v>
      </c>
      <c r="B21" s="29">
        <v>2144482</v>
      </c>
      <c r="C21" s="30">
        <v>692979</v>
      </c>
      <c r="D21" s="31">
        <v>40003</v>
      </c>
      <c r="E21" s="31">
        <v>0</v>
      </c>
      <c r="F21" s="31">
        <v>28938</v>
      </c>
      <c r="G21" s="31">
        <v>76947</v>
      </c>
      <c r="H21" s="30">
        <v>20</v>
      </c>
      <c r="I21" s="32">
        <v>6575</v>
      </c>
      <c r="J21" s="32">
        <v>66025</v>
      </c>
      <c r="K21" s="32">
        <v>41989</v>
      </c>
      <c r="L21" s="32">
        <v>0</v>
      </c>
      <c r="M21" s="12">
        <f t="shared" si="0"/>
        <v>3097958</v>
      </c>
      <c r="O21" s="22"/>
      <c r="P21" s="20"/>
    </row>
    <row r="22" spans="1:16" s="6" customFormat="1" ht="16.5" customHeight="1">
      <c r="A22" s="11" t="s">
        <v>15</v>
      </c>
      <c r="B22" s="29">
        <v>2098021</v>
      </c>
      <c r="C22" s="30">
        <v>677966</v>
      </c>
      <c r="D22" s="31">
        <v>39136</v>
      </c>
      <c r="E22" s="31">
        <v>0</v>
      </c>
      <c r="F22" s="31">
        <v>28311</v>
      </c>
      <c r="G22" s="31">
        <v>75222</v>
      </c>
      <c r="H22" s="30">
        <v>12</v>
      </c>
      <c r="I22" s="32">
        <v>6433</v>
      </c>
      <c r="J22" s="32">
        <v>64545</v>
      </c>
      <c r="K22" s="32">
        <v>26674</v>
      </c>
      <c r="L22" s="32">
        <v>0</v>
      </c>
      <c r="M22" s="12">
        <f t="shared" si="0"/>
        <v>3016320</v>
      </c>
      <c r="O22" s="22"/>
      <c r="P22" s="20"/>
    </row>
    <row r="23" spans="1:16" s="6" customFormat="1" ht="16.5" customHeight="1">
      <c r="A23" s="11" t="s">
        <v>16</v>
      </c>
      <c r="B23" s="29">
        <v>2612506</v>
      </c>
      <c r="C23" s="30">
        <v>844219</v>
      </c>
      <c r="D23" s="31">
        <v>48733</v>
      </c>
      <c r="E23" s="31">
        <v>0</v>
      </c>
      <c r="F23" s="31">
        <v>35253</v>
      </c>
      <c r="G23" s="31">
        <v>93682</v>
      </c>
      <c r="H23" s="30">
        <v>34</v>
      </c>
      <c r="I23" s="32">
        <v>8011</v>
      </c>
      <c r="J23" s="32">
        <v>80385</v>
      </c>
      <c r="K23" s="32">
        <v>71489</v>
      </c>
      <c r="L23" s="32">
        <v>407536</v>
      </c>
      <c r="M23" s="12">
        <f t="shared" si="0"/>
        <v>4201848</v>
      </c>
      <c r="O23" s="22"/>
      <c r="P23" s="20"/>
    </row>
    <row r="24" spans="1:16" s="6" customFormat="1" ht="16.5" customHeight="1">
      <c r="A24" s="11" t="s">
        <v>17</v>
      </c>
      <c r="B24" s="29">
        <v>2469925</v>
      </c>
      <c r="C24" s="30">
        <v>798145</v>
      </c>
      <c r="D24" s="31">
        <v>46074</v>
      </c>
      <c r="E24" s="31">
        <v>0</v>
      </c>
      <c r="F24" s="31">
        <v>33329</v>
      </c>
      <c r="G24" s="31">
        <v>88179</v>
      </c>
      <c r="H24" s="30">
        <v>23</v>
      </c>
      <c r="I24" s="32">
        <v>7573</v>
      </c>
      <c r="J24" s="32">
        <v>75662</v>
      </c>
      <c r="K24" s="32">
        <v>49724</v>
      </c>
      <c r="L24" s="32">
        <v>0</v>
      </c>
      <c r="M24" s="12">
        <f t="shared" si="0"/>
        <v>3568634</v>
      </c>
      <c r="O24" s="22"/>
      <c r="P24" s="20"/>
    </row>
    <row r="25" spans="1:16" s="6" customFormat="1" ht="16.5" customHeight="1">
      <c r="A25" s="11" t="s">
        <v>18</v>
      </c>
      <c r="B25" s="29">
        <v>3968679</v>
      </c>
      <c r="C25" s="30">
        <v>1282460</v>
      </c>
      <c r="D25" s="31">
        <v>74031</v>
      </c>
      <c r="E25" s="31">
        <v>0</v>
      </c>
      <c r="F25" s="31">
        <v>53553</v>
      </c>
      <c r="G25" s="31">
        <v>142902</v>
      </c>
      <c r="H25" s="30">
        <v>83</v>
      </c>
      <c r="I25" s="32">
        <v>12169</v>
      </c>
      <c r="J25" s="32">
        <v>122618</v>
      </c>
      <c r="K25" s="32">
        <v>177792</v>
      </c>
      <c r="L25" s="32">
        <v>0</v>
      </c>
      <c r="M25" s="12">
        <f t="shared" si="0"/>
        <v>5834287</v>
      </c>
      <c r="O25" s="22"/>
      <c r="P25" s="20"/>
    </row>
    <row r="26" spans="1:16" s="6" customFormat="1" ht="16.5" customHeight="1">
      <c r="A26" s="11" t="s">
        <v>19</v>
      </c>
      <c r="B26" s="29">
        <v>6779685</v>
      </c>
      <c r="C26" s="30">
        <v>2190823</v>
      </c>
      <c r="D26" s="31">
        <v>126467</v>
      </c>
      <c r="E26" s="31">
        <v>0</v>
      </c>
      <c r="F26" s="31">
        <v>91485</v>
      </c>
      <c r="G26" s="31">
        <v>242715</v>
      </c>
      <c r="H26" s="30">
        <v>146</v>
      </c>
      <c r="I26" s="32">
        <v>20788</v>
      </c>
      <c r="J26" s="32">
        <v>208264</v>
      </c>
      <c r="K26" s="32">
        <v>310820</v>
      </c>
      <c r="L26" s="32">
        <v>588655</v>
      </c>
      <c r="M26" s="12">
        <f t="shared" si="0"/>
        <v>10559848</v>
      </c>
      <c r="O26" s="22"/>
      <c r="P26" s="20"/>
    </row>
    <row r="27" spans="1:16" s="6" customFormat="1" ht="16.5" customHeight="1">
      <c r="A27" s="11" t="s">
        <v>20</v>
      </c>
      <c r="B27" s="29">
        <v>2253056</v>
      </c>
      <c r="C27" s="30">
        <v>728065</v>
      </c>
      <c r="D27" s="31">
        <v>42028</v>
      </c>
      <c r="E27" s="31">
        <v>0</v>
      </c>
      <c r="F27" s="31">
        <v>30403</v>
      </c>
      <c r="G27" s="31">
        <v>80821</v>
      </c>
      <c r="H27" s="30">
        <v>20</v>
      </c>
      <c r="I27" s="32">
        <v>6908</v>
      </c>
      <c r="J27" s="32">
        <v>69349</v>
      </c>
      <c r="K27" s="32">
        <v>42402</v>
      </c>
      <c r="L27" s="32">
        <v>0</v>
      </c>
      <c r="M27" s="12">
        <f t="shared" si="0"/>
        <v>3253052</v>
      </c>
      <c r="O27" s="22"/>
      <c r="P27" s="20"/>
    </row>
    <row r="28" spans="1:16" s="6" customFormat="1" ht="16.5" customHeight="1">
      <c r="A28" s="11" t="s">
        <v>21</v>
      </c>
      <c r="B28" s="29">
        <v>2658076</v>
      </c>
      <c r="C28" s="30">
        <v>858945</v>
      </c>
      <c r="D28" s="31">
        <v>49583</v>
      </c>
      <c r="E28" s="31">
        <v>0</v>
      </c>
      <c r="F28" s="31">
        <v>35868</v>
      </c>
      <c r="G28" s="31">
        <v>95604</v>
      </c>
      <c r="H28" s="30">
        <v>34</v>
      </c>
      <c r="I28" s="32">
        <v>8150</v>
      </c>
      <c r="J28" s="32">
        <v>82033</v>
      </c>
      <c r="K28" s="32">
        <v>72757</v>
      </c>
      <c r="L28" s="32">
        <v>0</v>
      </c>
      <c r="M28" s="12">
        <f t="shared" si="0"/>
        <v>3861050</v>
      </c>
      <c r="O28" s="22"/>
      <c r="P28" s="20"/>
    </row>
    <row r="29" spans="1:16" s="6" customFormat="1" ht="16.5" customHeight="1">
      <c r="A29" s="11" t="s">
        <v>22</v>
      </c>
      <c r="B29" s="29">
        <v>3361941</v>
      </c>
      <c r="C29" s="30">
        <v>1086395</v>
      </c>
      <c r="D29" s="31">
        <v>62713</v>
      </c>
      <c r="E29" s="31">
        <v>0</v>
      </c>
      <c r="F29" s="31">
        <v>45366</v>
      </c>
      <c r="G29" s="31">
        <v>120860</v>
      </c>
      <c r="H29" s="30">
        <v>59</v>
      </c>
      <c r="I29" s="32">
        <v>10309</v>
      </c>
      <c r="J29" s="32">
        <v>103705</v>
      </c>
      <c r="K29" s="32">
        <v>125636</v>
      </c>
      <c r="L29" s="32">
        <v>5919161</v>
      </c>
      <c r="M29" s="12">
        <f t="shared" si="0"/>
        <v>10836145</v>
      </c>
      <c r="O29" s="22"/>
      <c r="P29" s="20"/>
    </row>
    <row r="30" spans="1:16" s="6" customFormat="1" ht="16.5" customHeight="1">
      <c r="A30" s="11" t="s">
        <v>23</v>
      </c>
      <c r="B30" s="29">
        <v>2075093</v>
      </c>
      <c r="C30" s="30">
        <v>670556</v>
      </c>
      <c r="D30" s="31">
        <v>38709</v>
      </c>
      <c r="E30" s="31">
        <v>0</v>
      </c>
      <c r="F30" s="31">
        <v>28001</v>
      </c>
      <c r="G30" s="31">
        <v>74416</v>
      </c>
      <c r="H30" s="30">
        <v>10</v>
      </c>
      <c r="I30" s="32">
        <v>6363</v>
      </c>
      <c r="J30" s="32">
        <v>63854</v>
      </c>
      <c r="K30" s="32">
        <v>20799</v>
      </c>
      <c r="L30" s="32">
        <v>0</v>
      </c>
      <c r="M30" s="12">
        <f t="shared" si="0"/>
        <v>2977801</v>
      </c>
      <c r="O30" s="22"/>
      <c r="P30" s="20"/>
    </row>
    <row r="31" spans="1:16" s="6" customFormat="1" ht="16.5" customHeight="1">
      <c r="A31" s="11" t="s">
        <v>24</v>
      </c>
      <c r="B31" s="29">
        <v>2316515</v>
      </c>
      <c r="C31" s="30">
        <v>748571</v>
      </c>
      <c r="D31" s="31">
        <v>43212</v>
      </c>
      <c r="E31" s="31">
        <v>0</v>
      </c>
      <c r="F31" s="31">
        <v>31259</v>
      </c>
      <c r="G31" s="31">
        <v>83219</v>
      </c>
      <c r="H31" s="30">
        <v>26</v>
      </c>
      <c r="I31" s="32">
        <v>7103</v>
      </c>
      <c r="J31" s="32">
        <v>71406</v>
      </c>
      <c r="K31" s="32">
        <v>55392</v>
      </c>
      <c r="L31" s="32">
        <v>0</v>
      </c>
      <c r="M31" s="12">
        <f>SUM(B31:L31)</f>
        <v>3356703</v>
      </c>
      <c r="O31" s="22"/>
      <c r="P31" s="20"/>
    </row>
    <row r="32" spans="1:16" s="6" customFormat="1" ht="16.5" customHeight="1">
      <c r="A32" s="11" t="s">
        <v>25</v>
      </c>
      <c r="B32" s="29">
        <v>2265174</v>
      </c>
      <c r="C32" s="30">
        <v>731980</v>
      </c>
      <c r="D32" s="31">
        <v>42254</v>
      </c>
      <c r="E32" s="31">
        <v>0</v>
      </c>
      <c r="F32" s="31">
        <v>30566</v>
      </c>
      <c r="G32" s="31">
        <v>81275</v>
      </c>
      <c r="H32" s="30">
        <v>9</v>
      </c>
      <c r="I32" s="32">
        <v>6946</v>
      </c>
      <c r="J32" s="32">
        <v>69738</v>
      </c>
      <c r="K32" s="32">
        <v>19178</v>
      </c>
      <c r="L32" s="32">
        <v>551314</v>
      </c>
      <c r="M32" s="12">
        <f t="shared" si="0"/>
        <v>3798434</v>
      </c>
      <c r="O32" s="22"/>
      <c r="P32" s="20"/>
    </row>
    <row r="33" spans="1:16" s="6" customFormat="1" ht="16.5" customHeight="1">
      <c r="A33" s="11" t="s">
        <v>26</v>
      </c>
      <c r="B33" s="29">
        <v>3456218</v>
      </c>
      <c r="C33" s="30">
        <v>1116860</v>
      </c>
      <c r="D33" s="31">
        <v>64472</v>
      </c>
      <c r="E33" s="31">
        <v>0</v>
      </c>
      <c r="F33" s="31">
        <v>46638</v>
      </c>
      <c r="G33" s="31">
        <v>121902</v>
      </c>
      <c r="H33" s="30">
        <v>65</v>
      </c>
      <c r="I33" s="32">
        <v>10598</v>
      </c>
      <c r="J33" s="32">
        <v>104599</v>
      </c>
      <c r="K33" s="32">
        <v>139456</v>
      </c>
      <c r="L33" s="32">
        <v>0</v>
      </c>
      <c r="M33" s="12">
        <f t="shared" si="0"/>
        <v>5060808</v>
      </c>
      <c r="O33" s="22"/>
      <c r="P33" s="20"/>
    </row>
    <row r="34" spans="1:13" ht="16.5" customHeight="1">
      <c r="A34" s="11" t="s">
        <v>27</v>
      </c>
      <c r="B34" s="29">
        <v>2694478</v>
      </c>
      <c r="C34" s="30">
        <v>870708</v>
      </c>
      <c r="D34" s="31">
        <v>50262</v>
      </c>
      <c r="E34" s="31">
        <v>0</v>
      </c>
      <c r="F34" s="31">
        <v>36359</v>
      </c>
      <c r="G34" s="31">
        <v>96539</v>
      </c>
      <c r="H34" s="30">
        <v>42</v>
      </c>
      <c r="I34" s="32">
        <v>8262</v>
      </c>
      <c r="J34" s="32">
        <v>82836</v>
      </c>
      <c r="K34" s="32">
        <v>90573</v>
      </c>
      <c r="L34" s="32">
        <v>0</v>
      </c>
      <c r="M34" s="12">
        <f t="shared" si="0"/>
        <v>3930059</v>
      </c>
    </row>
    <row r="35" spans="1:13" ht="16.5" customHeight="1">
      <c r="A35" s="11" t="s">
        <v>28</v>
      </c>
      <c r="B35" s="29">
        <v>2300176</v>
      </c>
      <c r="C35" s="30">
        <v>743291</v>
      </c>
      <c r="D35" s="31">
        <v>42907</v>
      </c>
      <c r="E35" s="31">
        <v>0</v>
      </c>
      <c r="F35" s="31">
        <v>31039</v>
      </c>
      <c r="G35" s="31">
        <v>82081</v>
      </c>
      <c r="H35" s="30">
        <v>22</v>
      </c>
      <c r="I35" s="32">
        <v>7053</v>
      </c>
      <c r="J35" s="32">
        <v>70430</v>
      </c>
      <c r="K35" s="32">
        <v>47406</v>
      </c>
      <c r="L35" s="32">
        <v>129537</v>
      </c>
      <c r="M35" s="12">
        <f t="shared" si="0"/>
        <v>3453942</v>
      </c>
    </row>
    <row r="36" spans="1:13" ht="16.5" customHeight="1">
      <c r="A36" s="11" t="s">
        <v>29</v>
      </c>
      <c r="B36" s="29">
        <v>2279857</v>
      </c>
      <c r="C36" s="30">
        <v>736725</v>
      </c>
      <c r="D36" s="31">
        <v>42528</v>
      </c>
      <c r="E36" s="31">
        <v>0</v>
      </c>
      <c r="F36" s="31">
        <v>30764</v>
      </c>
      <c r="G36" s="31">
        <v>80923</v>
      </c>
      <c r="H36" s="30">
        <v>15</v>
      </c>
      <c r="I36" s="32">
        <v>6991</v>
      </c>
      <c r="J36" s="32">
        <v>69437</v>
      </c>
      <c r="K36" s="32">
        <v>32093</v>
      </c>
      <c r="L36" s="32">
        <v>0</v>
      </c>
      <c r="M36" s="12">
        <f t="shared" si="0"/>
        <v>3279333</v>
      </c>
    </row>
    <row r="37" spans="1:13" ht="16.5" customHeight="1">
      <c r="A37" s="11" t="s">
        <v>30</v>
      </c>
      <c r="B37" s="29">
        <v>4362232</v>
      </c>
      <c r="C37" s="30">
        <v>1409635</v>
      </c>
      <c r="D37" s="31">
        <v>81373</v>
      </c>
      <c r="E37" s="31">
        <v>0</v>
      </c>
      <c r="F37" s="31">
        <v>58864</v>
      </c>
      <c r="G37" s="31">
        <v>156700</v>
      </c>
      <c r="H37" s="30">
        <v>87</v>
      </c>
      <c r="I37" s="32">
        <v>13376</v>
      </c>
      <c r="J37" s="32">
        <v>134458</v>
      </c>
      <c r="K37" s="32">
        <v>184614</v>
      </c>
      <c r="L37" s="32">
        <v>2062718</v>
      </c>
      <c r="M37" s="12">
        <f t="shared" si="0"/>
        <v>8464057</v>
      </c>
    </row>
    <row r="38" spans="1:13" ht="16.5" customHeight="1">
      <c r="A38" s="11" t="s">
        <v>31</v>
      </c>
      <c r="B38" s="29">
        <v>5932401</v>
      </c>
      <c r="C38" s="30">
        <v>1917027</v>
      </c>
      <c r="D38" s="31">
        <v>110662</v>
      </c>
      <c r="E38" s="31">
        <v>0</v>
      </c>
      <c r="F38" s="31">
        <v>80052</v>
      </c>
      <c r="G38" s="31">
        <v>207232</v>
      </c>
      <c r="H38" s="30">
        <v>129</v>
      </c>
      <c r="I38" s="32">
        <v>18190</v>
      </c>
      <c r="J38" s="32">
        <v>177817</v>
      </c>
      <c r="K38" s="32">
        <v>274818</v>
      </c>
      <c r="L38" s="32">
        <v>275934</v>
      </c>
      <c r="M38" s="12">
        <f t="shared" si="0"/>
        <v>8994262</v>
      </c>
    </row>
    <row r="39" spans="1:13" ht="16.5" customHeight="1">
      <c r="A39" s="11" t="s">
        <v>32</v>
      </c>
      <c r="B39" s="29">
        <v>3520782</v>
      </c>
      <c r="C39" s="30">
        <v>1137724</v>
      </c>
      <c r="D39" s="31">
        <v>65676</v>
      </c>
      <c r="E39" s="31">
        <v>0</v>
      </c>
      <c r="F39" s="31">
        <v>47509</v>
      </c>
      <c r="G39" s="31">
        <v>126374</v>
      </c>
      <c r="H39" s="30">
        <v>66</v>
      </c>
      <c r="I39" s="32">
        <v>10796</v>
      </c>
      <c r="J39" s="32">
        <v>108436</v>
      </c>
      <c r="K39" s="32">
        <v>140904</v>
      </c>
      <c r="L39" s="32">
        <v>0</v>
      </c>
      <c r="M39" s="12">
        <f t="shared" si="0"/>
        <v>5158267</v>
      </c>
    </row>
    <row r="40" spans="1:13" ht="16.5" customHeight="1">
      <c r="A40" s="11" t="s">
        <v>33</v>
      </c>
      <c r="B40" s="29">
        <v>2496699</v>
      </c>
      <c r="C40" s="30">
        <v>806797</v>
      </c>
      <c r="D40" s="31">
        <v>46573</v>
      </c>
      <c r="E40" s="31">
        <v>0</v>
      </c>
      <c r="F40" s="31">
        <v>33690</v>
      </c>
      <c r="G40" s="31">
        <v>89669</v>
      </c>
      <c r="H40" s="30">
        <v>45</v>
      </c>
      <c r="I40" s="32">
        <v>7655</v>
      </c>
      <c r="J40" s="32">
        <v>76942</v>
      </c>
      <c r="K40" s="32">
        <v>96768</v>
      </c>
      <c r="L40" s="32">
        <v>0</v>
      </c>
      <c r="M40" s="12">
        <f t="shared" si="0"/>
        <v>3654838</v>
      </c>
    </row>
    <row r="41" spans="1:13" ht="16.5" customHeight="1">
      <c r="A41" s="11" t="s">
        <v>34</v>
      </c>
      <c r="B41" s="29">
        <v>2035514</v>
      </c>
      <c r="C41" s="30">
        <v>657767</v>
      </c>
      <c r="D41" s="31">
        <v>37970</v>
      </c>
      <c r="E41" s="31">
        <v>0</v>
      </c>
      <c r="F41" s="31">
        <v>27467</v>
      </c>
      <c r="G41" s="31">
        <v>73012</v>
      </c>
      <c r="H41" s="30">
        <v>12</v>
      </c>
      <c r="I41" s="32">
        <v>6241</v>
      </c>
      <c r="J41" s="32">
        <v>62649</v>
      </c>
      <c r="K41" s="32">
        <v>25076</v>
      </c>
      <c r="L41" s="32">
        <v>907425</v>
      </c>
      <c r="M41" s="12">
        <f t="shared" si="0"/>
        <v>3833133</v>
      </c>
    </row>
    <row r="42" spans="1:13" ht="13.5" thickBot="1">
      <c r="A42" s="13" t="s">
        <v>36</v>
      </c>
      <c r="B42" s="33">
        <f aca="true" t="shared" si="1" ref="B42:L42">SUM(B9:B41)</f>
        <v>133498701</v>
      </c>
      <c r="C42" s="33">
        <f t="shared" si="1"/>
        <v>43139478</v>
      </c>
      <c r="D42" s="33">
        <f t="shared" si="1"/>
        <v>2490266</v>
      </c>
      <c r="E42" s="33">
        <f t="shared" si="1"/>
        <v>0</v>
      </c>
      <c r="F42" s="33">
        <f t="shared" si="1"/>
        <v>1801426</v>
      </c>
      <c r="G42" s="33">
        <f t="shared" si="1"/>
        <v>4786586</v>
      </c>
      <c r="H42" s="33">
        <f t="shared" si="1"/>
        <v>2389</v>
      </c>
      <c r="I42" s="33">
        <f t="shared" si="1"/>
        <v>409341</v>
      </c>
      <c r="J42" s="33">
        <f t="shared" si="1"/>
        <v>4107163</v>
      </c>
      <c r="K42" s="33">
        <f t="shared" si="1"/>
        <v>5094955</v>
      </c>
      <c r="L42" s="33">
        <f t="shared" si="1"/>
        <v>17734743</v>
      </c>
      <c r="M42" s="14">
        <f>SUM(M9:M41)</f>
        <v>213065048</v>
      </c>
    </row>
    <row r="43" spans="1:16" s="7" customFormat="1" ht="13.5" thickTop="1">
      <c r="A43" s="15"/>
      <c r="B43" s="16"/>
      <c r="C43" s="28"/>
      <c r="D43" s="28"/>
      <c r="E43" s="15"/>
      <c r="F43" s="28"/>
      <c r="G43" s="28"/>
      <c r="H43" s="28"/>
      <c r="I43" s="28"/>
      <c r="J43" s="28"/>
      <c r="K43" s="16"/>
      <c r="L43" s="28"/>
      <c r="M43" s="17"/>
      <c r="O43" s="23"/>
      <c r="P43" s="20"/>
    </row>
    <row r="44" spans="1:16" s="15" customFormat="1" ht="11.25" hidden="1">
      <c r="A44" s="15" t="s">
        <v>41</v>
      </c>
      <c r="C44" s="28"/>
      <c r="D44" s="28"/>
      <c r="F44" s="28"/>
      <c r="G44" s="28"/>
      <c r="H44" s="28"/>
      <c r="I44" s="28"/>
      <c r="J44" s="28"/>
      <c r="L44" s="28"/>
      <c r="O44" s="24"/>
      <c r="P44" s="24"/>
    </row>
    <row r="45" spans="1:16" s="15" customFormat="1" ht="11.25">
      <c r="A45" s="15" t="s">
        <v>51</v>
      </c>
      <c r="B45" s="18"/>
      <c r="C45" s="28"/>
      <c r="D45" s="28"/>
      <c r="E45" s="18"/>
      <c r="F45" s="28"/>
      <c r="G45" s="28"/>
      <c r="H45" s="28"/>
      <c r="I45" s="28"/>
      <c r="J45" s="28"/>
      <c r="K45" s="18"/>
      <c r="L45" s="28"/>
      <c r="O45" s="24"/>
      <c r="P45" s="24"/>
    </row>
    <row r="46" spans="2:16" s="15" customFormat="1" ht="11.25">
      <c r="B46" s="18"/>
      <c r="C46" s="28"/>
      <c r="D46" s="28"/>
      <c r="E46" s="18"/>
      <c r="F46" s="28"/>
      <c r="G46" s="28"/>
      <c r="H46" s="28"/>
      <c r="I46" s="28"/>
      <c r="J46" s="28"/>
      <c r="K46" s="18"/>
      <c r="L46" s="28"/>
      <c r="O46" s="24"/>
      <c r="P46" s="24"/>
    </row>
    <row r="47" spans="2:16" s="15" customFormat="1" ht="11.25">
      <c r="B47" s="18"/>
      <c r="C47" s="28"/>
      <c r="D47" s="28"/>
      <c r="E47" s="18"/>
      <c r="F47" s="28"/>
      <c r="G47" s="28"/>
      <c r="H47" s="28"/>
      <c r="I47" s="28"/>
      <c r="J47" s="28"/>
      <c r="K47" s="18"/>
      <c r="L47" s="28"/>
      <c r="O47" s="24"/>
      <c r="P47" s="24"/>
    </row>
    <row r="48" spans="1:11" ht="12.75">
      <c r="A48" s="15"/>
      <c r="B48" s="8"/>
      <c r="E48" s="8"/>
      <c r="K48" s="8"/>
    </row>
    <row r="49" spans="1:11" ht="12.75">
      <c r="A49" s="15"/>
      <c r="B49" s="8"/>
      <c r="E49" s="8"/>
      <c r="K49" s="8"/>
    </row>
    <row r="50" spans="1:11" ht="15">
      <c r="A50" s="19"/>
      <c r="B50" s="8"/>
      <c r="E50" s="8"/>
      <c r="K50" s="8"/>
    </row>
    <row r="51" spans="1:11" ht="15">
      <c r="A51" s="19"/>
      <c r="B51" s="8"/>
      <c r="E51" s="8"/>
      <c r="K51" s="8"/>
    </row>
    <row r="52" ht="12.75">
      <c r="A52" s="15"/>
    </row>
    <row r="53" ht="12.75">
      <c r="A53" s="15"/>
    </row>
    <row r="54" ht="12.75">
      <c r="A54" s="15"/>
    </row>
  </sheetData>
  <sheetProtection/>
  <printOptions horizontalCentered="1"/>
  <pageMargins left="0.15748031496062992" right="0.15748031496062992" top="0.3937007874015748" bottom="0.31496062992125984" header="0.15748031496062992" footer="0.1968503937007874"/>
  <pageSetup horizontalDpi="300" verticalDpi="3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C.P. Rufino Barrera Cruz</dc:creator>
  <cp:keywords/>
  <dc:description/>
  <cp:lastModifiedBy>Arzate</cp:lastModifiedBy>
  <cp:lastPrinted>2017-09-04T22:36:46Z</cp:lastPrinted>
  <dcterms:created xsi:type="dcterms:W3CDTF">2013-08-07T18:44:15Z</dcterms:created>
  <dcterms:modified xsi:type="dcterms:W3CDTF">2018-02-12T16:33:04Z</dcterms:modified>
  <cp:category/>
  <cp:version/>
  <cp:contentType/>
  <cp:contentStatus/>
</cp:coreProperties>
</file>